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OFFER" sheetId="8" r:id="rId1"/>
    <sheet name="Product Image" sheetId="6" r:id="rId2"/>
    <sheet name="CONDTION" sheetId="9" r:id="rId3"/>
  </sheets>
  <definedNames>
    <definedName name="_xlnm._FilterDatabase" localSheetId="0" hidden="1">OFFER!$B$3:$K$3</definedName>
    <definedName name="_xlnm._FilterDatabase" localSheetId="1" hidden="1">'Product Image'!$A$1:$H$129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8" i="8" l="1"/>
  <c r="M247" i="8"/>
  <c r="M246" i="8"/>
  <c r="M245" i="8"/>
  <c r="M244" i="8"/>
  <c r="M243" i="8"/>
  <c r="M242" i="8"/>
  <c r="M241" i="8"/>
  <c r="M240" i="8"/>
  <c r="M239" i="8"/>
  <c r="M238" i="8"/>
  <c r="M237" i="8"/>
  <c r="M236" i="8"/>
  <c r="M235" i="8"/>
  <c r="M234" i="8"/>
  <c r="M233" i="8"/>
  <c r="M232" i="8"/>
  <c r="M231" i="8"/>
  <c r="M230" i="8"/>
  <c r="M229" i="8"/>
  <c r="M228" i="8"/>
  <c r="M227" i="8"/>
  <c r="M226" i="8"/>
  <c r="M225" i="8"/>
  <c r="M224" i="8"/>
  <c r="M223" i="8"/>
  <c r="M222" i="8"/>
  <c r="M221" i="8"/>
  <c r="M220" i="8"/>
  <c r="M219" i="8"/>
  <c r="M218" i="8"/>
  <c r="M217" i="8"/>
  <c r="M216" i="8"/>
  <c r="M215" i="8"/>
  <c r="M214" i="8"/>
  <c r="M213" i="8"/>
  <c r="M212" i="8"/>
  <c r="M211" i="8"/>
  <c r="M210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32" i="8"/>
  <c r="M131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K2" i="8"/>
  <c r="M2" i="8" l="1"/>
  <c r="L2" i="8" s="1"/>
</calcChain>
</file>

<file path=xl/sharedStrings.xml><?xml version="1.0" encoding="utf-8"?>
<sst xmlns="http://schemas.openxmlformats.org/spreadsheetml/2006/main" count="2501" uniqueCount="492">
  <si>
    <t>AMIA</t>
  </si>
  <si>
    <t>CITY PACK S</t>
  </si>
  <si>
    <t>NEW GREY EMB BL</t>
  </si>
  <si>
    <t>KI283026O</t>
  </si>
  <si>
    <t>ON A ROLL</t>
  </si>
  <si>
    <t>KI283326O</t>
  </si>
  <si>
    <t>BACK TO SCHOOL</t>
  </si>
  <si>
    <t>EMEES</t>
  </si>
  <si>
    <t>DOODLE PLAY BL</t>
  </si>
  <si>
    <t>KI435029S</t>
  </si>
  <si>
    <t>EXTREME BLOCK</t>
  </si>
  <si>
    <t>SCRIBBLE FUN BL</t>
  </si>
  <si>
    <t>GHIZLANE</t>
  </si>
  <si>
    <t>KI354419J</t>
  </si>
  <si>
    <t>MICAH</t>
  </si>
  <si>
    <t>K7257029S</t>
  </si>
  <si>
    <t>SHADOW</t>
  </si>
  <si>
    <t>K7063529S</t>
  </si>
  <si>
    <t>BASIC</t>
  </si>
  <si>
    <t>CLAS CHALLENGER</t>
  </si>
  <si>
    <t>GALAXY ORANGE</t>
  </si>
  <si>
    <t>K7250367T</t>
  </si>
  <si>
    <t>ICHIWA S</t>
  </si>
  <si>
    <t>K1644767T</t>
  </si>
  <si>
    <t>K1548767T</t>
  </si>
  <si>
    <t>COLLEGE UP</t>
  </si>
  <si>
    <t>PUNCH PINK C</t>
  </si>
  <si>
    <t>K06666T13</t>
  </si>
  <si>
    <t>UPGRADE</t>
  </si>
  <si>
    <t>K16199T13</t>
  </si>
  <si>
    <t>COTTON JEANS</t>
  </si>
  <si>
    <t>K1644730U</t>
  </si>
  <si>
    <t>BLY</t>
  </si>
  <si>
    <t>SPICY RED C</t>
  </si>
  <si>
    <t>K70089T69</t>
  </si>
  <si>
    <t>K15635T69</t>
  </si>
  <si>
    <t>SPICY RED WEB</t>
  </si>
  <si>
    <t>K1501640C</t>
  </si>
  <si>
    <t>SUMMER PURPLE</t>
  </si>
  <si>
    <t>K1644740C</t>
  </si>
  <si>
    <t>K1548706Y</t>
  </si>
  <si>
    <t>K7117640C</t>
  </si>
  <si>
    <t>FUNKY ORANGE BL</t>
  </si>
  <si>
    <t>K70089M45</t>
  </si>
  <si>
    <t>SAND BL</t>
  </si>
  <si>
    <t>K15635O15</t>
  </si>
  <si>
    <t>K7117627W</t>
  </si>
  <si>
    <t>BASIC PLUS</t>
  </si>
  <si>
    <t>TR DAZZ NAVY FL</t>
  </si>
  <si>
    <t>K1564175W</t>
  </si>
  <si>
    <t>BASIC PLUS CAPSULE</t>
  </si>
  <si>
    <t>JOETSU</t>
  </si>
  <si>
    <t>MISTIC GREY</t>
  </si>
  <si>
    <t>K1275609V</t>
  </si>
  <si>
    <t>MISTIC PEARL</t>
  </si>
  <si>
    <t>BASIC PLUS CAPSULE ASIA</t>
  </si>
  <si>
    <t>NALEB</t>
  </si>
  <si>
    <t>GYPSY EMERALD</t>
  </si>
  <si>
    <t>K7012490T</t>
  </si>
  <si>
    <t>VIOLET</t>
  </si>
  <si>
    <t>WINTER RED</t>
  </si>
  <si>
    <t>K7163173T</t>
  </si>
  <si>
    <t>BASIC PLUS CAPSULE LM</t>
  </si>
  <si>
    <t>BOLD MIRAGE</t>
  </si>
  <si>
    <t>K16658F08</t>
  </si>
  <si>
    <t>BASIC PLUS LM</t>
  </si>
  <si>
    <t>CITY PACK</t>
  </si>
  <si>
    <t>K00083F08</t>
  </si>
  <si>
    <t>BASIC PRINT</t>
  </si>
  <si>
    <t>FLORAL NIGHT</t>
  </si>
  <si>
    <t>K15487T27</t>
  </si>
  <si>
    <t>K71176T27</t>
  </si>
  <si>
    <t>CAITY</t>
  </si>
  <si>
    <t>K70947T27</t>
  </si>
  <si>
    <t>CAYENNE</t>
  </si>
  <si>
    <t>K12033T27</t>
  </si>
  <si>
    <t>MARINE STRIPY</t>
  </si>
  <si>
    <t>K70089R51</t>
  </si>
  <si>
    <t>MONKEY SPRING</t>
  </si>
  <si>
    <t>STAR TILE</t>
  </si>
  <si>
    <t>DOGGY BLUE</t>
  </si>
  <si>
    <t>K1214706O</t>
  </si>
  <si>
    <t>PINK CHEVRON</t>
  </si>
  <si>
    <t>K7117630U</t>
  </si>
  <si>
    <t>BOLD FLOWER</t>
  </si>
  <si>
    <t>SILK ROAD STAR</t>
  </si>
  <si>
    <t>SAND SUMMER STR</t>
  </si>
  <si>
    <t>FIREFLY UP</t>
  </si>
  <si>
    <t>MULTI STRIPES</t>
  </si>
  <si>
    <t>K1288767G</t>
  </si>
  <si>
    <t>ROMANCE FLORAL</t>
  </si>
  <si>
    <t>K15487H58</t>
  </si>
  <si>
    <t>K7094749G</t>
  </si>
  <si>
    <t>CAMILA M</t>
  </si>
  <si>
    <t>KI2563E42</t>
  </si>
  <si>
    <t>GEO FLORAL</t>
  </si>
  <si>
    <t>K0012366T</t>
  </si>
  <si>
    <t>SHAPEMIX</t>
  </si>
  <si>
    <t>K7008948Z</t>
  </si>
  <si>
    <t>K7258328T</t>
  </si>
  <si>
    <t>K7163066T</t>
  </si>
  <si>
    <t>STRIPY FLORAL</t>
  </si>
  <si>
    <t>K7257066T</t>
  </si>
  <si>
    <t>K7117678T</t>
  </si>
  <si>
    <t>KANGRA</t>
  </si>
  <si>
    <t>HARMONIOUS TILES</t>
  </si>
  <si>
    <t>K107761BF</t>
  </si>
  <si>
    <t>FREE STROKE WHT</t>
  </si>
  <si>
    <t>K1548721R</t>
  </si>
  <si>
    <t>K7117621R</t>
  </si>
  <si>
    <t>SORDA</t>
  </si>
  <si>
    <t>DYNAMIC DOTS</t>
  </si>
  <si>
    <t>KI648218P</t>
  </si>
  <si>
    <t>K1563518P</t>
  </si>
  <si>
    <t>JOYFULL STRIPES</t>
  </si>
  <si>
    <t>KI256320U</t>
  </si>
  <si>
    <t>WAVY PRINT</t>
  </si>
  <si>
    <t>BRILLIANT BUDS PINK</t>
  </si>
  <si>
    <t>K1563578B</t>
  </si>
  <si>
    <t>K1501639Y</t>
  </si>
  <si>
    <t>K1077678B</t>
  </si>
  <si>
    <t>PASTEL LILY</t>
  </si>
  <si>
    <t>K7117620U</t>
  </si>
  <si>
    <t>KI648223O</t>
  </si>
  <si>
    <t>MUSIC PRINT</t>
  </si>
  <si>
    <t>SEOUL</t>
  </si>
  <si>
    <t>WOVEN GEO</t>
  </si>
  <si>
    <t>FIONA</t>
  </si>
  <si>
    <t>GOLDEN NIGHT B</t>
  </si>
  <si>
    <t>KI036642Q</t>
  </si>
  <si>
    <t>MULTI DOTS</t>
  </si>
  <si>
    <t>K70089L65</t>
  </si>
  <si>
    <t>K15641H55</t>
  </si>
  <si>
    <t>NAVY STICK PR</t>
  </si>
  <si>
    <t>K14892H55</t>
  </si>
  <si>
    <t>KI5210L65</t>
  </si>
  <si>
    <t>K71176L65</t>
  </si>
  <si>
    <t>BOUREE</t>
  </si>
  <si>
    <t>FLORAL GARDENIA</t>
  </si>
  <si>
    <t>KI34275BU</t>
  </si>
  <si>
    <t>WINTER GARDEN</t>
  </si>
  <si>
    <t>YARETZI</t>
  </si>
  <si>
    <t>K701175BU</t>
  </si>
  <si>
    <t>BLANK CANVAS</t>
  </si>
  <si>
    <t>FUNDAMENTAL</t>
  </si>
  <si>
    <t>LIGHT DENIM</t>
  </si>
  <si>
    <t>KI468020C</t>
  </si>
  <si>
    <t>BTS</t>
  </si>
  <si>
    <t>DISC TILE</t>
  </si>
  <si>
    <t>HAPPY DOT PR</t>
  </si>
  <si>
    <t>ROCK ON</t>
  </si>
  <si>
    <t>K15016L65</t>
  </si>
  <si>
    <t>ROCKING MONKEY</t>
  </si>
  <si>
    <t>KI435051L</t>
  </si>
  <si>
    <t>MONKEY SOUND</t>
  </si>
  <si>
    <t>EMERY</t>
  </si>
  <si>
    <t>KI380651L</t>
  </si>
  <si>
    <t>K7018651L</t>
  </si>
  <si>
    <t>EDGELAND</t>
  </si>
  <si>
    <t>ADIMUS</t>
  </si>
  <si>
    <t>AGED SAND BL</t>
  </si>
  <si>
    <t>K2206807T</t>
  </si>
  <si>
    <t>AGED WHITE BL</t>
  </si>
  <si>
    <t>AGED STONE BL</t>
  </si>
  <si>
    <t>K2206885F</t>
  </si>
  <si>
    <t>DARK WOVEN C</t>
  </si>
  <si>
    <t>KOMORI S</t>
  </si>
  <si>
    <t>CASUAL GREY</t>
  </si>
  <si>
    <t>KI279223U</t>
  </si>
  <si>
    <t>URBAN KHAKI</t>
  </si>
  <si>
    <t>EDGELAND ++</t>
  </si>
  <si>
    <t>TROY EXTRA</t>
  </si>
  <si>
    <t>FUNGI METAL</t>
  </si>
  <si>
    <t>KI324663Q</t>
  </si>
  <si>
    <t>FEMME +</t>
  </si>
  <si>
    <t>ELIJAH</t>
  </si>
  <si>
    <t>COLD BLACK</t>
  </si>
  <si>
    <t>KI705958N</t>
  </si>
  <si>
    <t>GO MONDAY</t>
  </si>
  <si>
    <t>SHOCKING BLACK</t>
  </si>
  <si>
    <t>KI263158G</t>
  </si>
  <si>
    <t>KIPLING TWIST</t>
  </si>
  <si>
    <t>NEW MISTY BLUE</t>
  </si>
  <si>
    <t>K1328709R</t>
  </si>
  <si>
    <t>CLASSIC LINES</t>
  </si>
  <si>
    <t>K1873174W</t>
  </si>
  <si>
    <t>RISKY RED</t>
  </si>
  <si>
    <t>MOMMY &amp; FAMILY</t>
  </si>
  <si>
    <t>TIMIL</t>
  </si>
  <si>
    <t>WHITE FLOWER BL</t>
  </si>
  <si>
    <t>K7013860D</t>
  </si>
  <si>
    <t>STR CIRCLE DOT</t>
  </si>
  <si>
    <t>K7013813F</t>
  </si>
  <si>
    <t>MONKEY FRIENDS</t>
  </si>
  <si>
    <t>FESTIVE CAMO</t>
  </si>
  <si>
    <t>K15016R50</t>
  </si>
  <si>
    <t>PINK SUMMER POP</t>
  </si>
  <si>
    <t>PINK WINGS</t>
  </si>
  <si>
    <t>BALLOON PR</t>
  </si>
  <si>
    <t>K7257005O</t>
  </si>
  <si>
    <t>K7063505O</t>
  </si>
  <si>
    <t>K7258305O</t>
  </si>
  <si>
    <t>AVA</t>
  </si>
  <si>
    <t>K1485305O</t>
  </si>
  <si>
    <t>COURTNEY S</t>
  </si>
  <si>
    <t>K7260205O</t>
  </si>
  <si>
    <t>GALAXY OR BL</t>
  </si>
  <si>
    <t>K7018609Y</t>
  </si>
  <si>
    <t>K7018605O</t>
  </si>
  <si>
    <t>SEOUL UP</t>
  </si>
  <si>
    <t>K21305R15</t>
  </si>
  <si>
    <t>TODDLERGIRLHERO</t>
  </si>
  <si>
    <t>K7258325Z</t>
  </si>
  <si>
    <t>TODDLERHERO</t>
  </si>
  <si>
    <t>PINK GOLD DROP</t>
  </si>
  <si>
    <t>K0012325T</t>
  </si>
  <si>
    <t>K7018625Z</t>
  </si>
  <si>
    <t>K7163025T</t>
  </si>
  <si>
    <t>K7257025T</t>
  </si>
  <si>
    <t>SEOUL GO</t>
  </si>
  <si>
    <t>COBALT FLASH</t>
  </si>
  <si>
    <t>K0200551Z</t>
  </si>
  <si>
    <t>CRAFT NAVY C</t>
  </si>
  <si>
    <t>K7063525T</t>
  </si>
  <si>
    <t>BLCK MONKEY FUN</t>
  </si>
  <si>
    <t>BLUE LOLLIPOP</t>
  </si>
  <si>
    <t>COOL STAR BOY</t>
  </si>
  <si>
    <t>COOL STAR GIRL</t>
  </si>
  <si>
    <t>TRUE PINK</t>
  </si>
  <si>
    <t>KI267966T</t>
  </si>
  <si>
    <t>K1485360G</t>
  </si>
  <si>
    <t>BLUE DASH C</t>
  </si>
  <si>
    <t>K7018666T</t>
  </si>
  <si>
    <t>TRUE JEANS</t>
  </si>
  <si>
    <t>FUN STAR BOY</t>
  </si>
  <si>
    <t>K0200583B</t>
  </si>
  <si>
    <t>FUN STAR GIRL</t>
  </si>
  <si>
    <t>NEW CLASSICS</t>
  </si>
  <si>
    <t>CLAS SEOUL</t>
  </si>
  <si>
    <t>ACTIVE RED NC</t>
  </si>
  <si>
    <t>KI263029H</t>
  </si>
  <si>
    <t>FUNDAMENTAL NC</t>
  </si>
  <si>
    <t>DYNAMIC BLUE</t>
  </si>
  <si>
    <t>KI251929H</t>
  </si>
  <si>
    <t>FUNKY ORANGE NC</t>
  </si>
  <si>
    <t>KI251951T</t>
  </si>
  <si>
    <t>KI333567H</t>
  </si>
  <si>
    <t>METHYL BLUE NC</t>
  </si>
  <si>
    <t>NEW CLASSICS +</t>
  </si>
  <si>
    <t>MORIE</t>
  </si>
  <si>
    <t>RAW BLACK</t>
  </si>
  <si>
    <t>KI453722Q</t>
  </si>
  <si>
    <t>NEW CLASSICS ++</t>
  </si>
  <si>
    <t>KI574322Q</t>
  </si>
  <si>
    <t>PAKA +</t>
  </si>
  <si>
    <t>CLOUDED ROSE</t>
  </si>
  <si>
    <t>PEPPERY</t>
  </si>
  <si>
    <t>COOL DENIM</t>
  </si>
  <si>
    <t>KI359425E</t>
  </si>
  <si>
    <t>KI396526A</t>
  </si>
  <si>
    <t>OSHO</t>
  </si>
  <si>
    <t>ACTIVE DENIM</t>
  </si>
  <si>
    <t>KI441225E</t>
  </si>
  <si>
    <t>BLACK INDIGO</t>
  </si>
  <si>
    <t>KI359473P</t>
  </si>
  <si>
    <t>CHALK GREY</t>
  </si>
  <si>
    <t>TROY</t>
  </si>
  <si>
    <t>KI523773P</t>
  </si>
  <si>
    <t>COLLECTION</t>
  </si>
  <si>
    <t>YEAR</t>
  </si>
  <si>
    <t>STYLE NAME</t>
  </si>
  <si>
    <t>COLOR NAME</t>
  </si>
  <si>
    <t>CUSTOM CODE</t>
  </si>
  <si>
    <t>COO</t>
  </si>
  <si>
    <t>SEASON</t>
    <phoneticPr fontId="2" type="noConversion"/>
  </si>
  <si>
    <t>HPS 17</t>
  </si>
  <si>
    <t>SS18</t>
  </si>
  <si>
    <t>AW18</t>
  </si>
  <si>
    <t>AW19</t>
    <phoneticPr fontId="2" type="noConversion"/>
  </si>
  <si>
    <t>SS19</t>
    <phoneticPr fontId="2" type="noConversion"/>
  </si>
  <si>
    <t>5400806836998</t>
  </si>
  <si>
    <t>4202929190</t>
  </si>
  <si>
    <t>5400806450293</t>
  </si>
  <si>
    <t>5400806448542</t>
  </si>
  <si>
    <t>5400806450187</t>
  </si>
  <si>
    <t>5400806450231</t>
  </si>
  <si>
    <t>5400806450262</t>
  </si>
  <si>
    <t>5400597819088</t>
  </si>
  <si>
    <t>5400806450200</t>
  </si>
  <si>
    <t>EAN CODE</t>
    <phoneticPr fontId="2" type="noConversion"/>
  </si>
  <si>
    <t>SKU#</t>
    <phoneticPr fontId="2" type="noConversion"/>
  </si>
  <si>
    <t>5400852620107</t>
  </si>
  <si>
    <t>5400852620138</t>
  </si>
  <si>
    <t>5400852989273</t>
  </si>
  <si>
    <t>5400852620206</t>
  </si>
  <si>
    <t>5400806987737</t>
  </si>
  <si>
    <t>5400806987584</t>
  </si>
  <si>
    <t>KH</t>
  </si>
  <si>
    <t>5400852518374</t>
  </si>
  <si>
    <t>5400806986686</t>
  </si>
  <si>
    <t>5400852621227</t>
  </si>
  <si>
    <t>5400806985177</t>
  </si>
  <si>
    <t>5400806842159</t>
  </si>
  <si>
    <t>BD</t>
  </si>
  <si>
    <t>CN</t>
  </si>
  <si>
    <t>5400806983968</t>
  </si>
  <si>
    <t>5400516216752</t>
  </si>
  <si>
    <t>5400516824148</t>
  </si>
  <si>
    <t>5400516856880</t>
  </si>
  <si>
    <t>5400852989938</t>
  </si>
  <si>
    <t>5400852989389</t>
  </si>
  <si>
    <t>5400806843996</t>
  </si>
  <si>
    <t>5400806837889</t>
  </si>
  <si>
    <t>5400806837391</t>
  </si>
  <si>
    <t>5400806843873</t>
  </si>
  <si>
    <t>5400806843439</t>
  </si>
  <si>
    <t>5400806843620</t>
  </si>
  <si>
    <t>5400806843774</t>
  </si>
  <si>
    <t>5400879167166</t>
  </si>
  <si>
    <t>5400879120017</t>
  </si>
  <si>
    <t>5400597897956</t>
  </si>
  <si>
    <t>5400879166817</t>
  </si>
  <si>
    <t>5400879175437</t>
  </si>
  <si>
    <t>5400879235414</t>
  </si>
  <si>
    <t>5400879080328</t>
  </si>
  <si>
    <t>5400879086306</t>
  </si>
  <si>
    <t>5400879064670</t>
  </si>
  <si>
    <t>5400879235452</t>
  </si>
  <si>
    <t>5400879238347</t>
  </si>
  <si>
    <t>5400879238996</t>
  </si>
  <si>
    <t>5400879234912</t>
  </si>
  <si>
    <t>5400879233465</t>
  </si>
  <si>
    <t>5400879083084</t>
  </si>
  <si>
    <t>5400879099733</t>
  </si>
  <si>
    <t>5400879091324</t>
  </si>
  <si>
    <t>5400879090747</t>
  </si>
  <si>
    <t>5400806213799</t>
  </si>
  <si>
    <t>5400879082902</t>
  </si>
  <si>
    <t>5400879092338</t>
  </si>
  <si>
    <t>5400879119899</t>
  </si>
  <si>
    <t>5400879089239</t>
  </si>
  <si>
    <t>5400597695194</t>
  </si>
  <si>
    <t>5400597694609</t>
  </si>
  <si>
    <t>5400597694531</t>
  </si>
  <si>
    <t>5400552556034</t>
  </si>
  <si>
    <t>5400552562523</t>
  </si>
  <si>
    <t>5400597896164</t>
  </si>
  <si>
    <t>5400597897406</t>
  </si>
  <si>
    <t>5400597193744</t>
  </si>
  <si>
    <t>5400597192266</t>
  </si>
  <si>
    <t>5400806496925</t>
  </si>
  <si>
    <t>5400597193591</t>
  </si>
  <si>
    <t>5400597198930</t>
  </si>
  <si>
    <t>5400597188528</t>
  </si>
  <si>
    <t>5400597197988</t>
  </si>
  <si>
    <t>5400806213188</t>
  </si>
  <si>
    <t>5400552562875</t>
  </si>
  <si>
    <t>5400597693527</t>
  </si>
  <si>
    <t>5400552753228</t>
  </si>
  <si>
    <t>5400552753990</t>
  </si>
  <si>
    <t>5400552753969</t>
  </si>
  <si>
    <t>5400552557178</t>
  </si>
  <si>
    <t>5400597897390</t>
  </si>
  <si>
    <t>5400597187606</t>
  </si>
  <si>
    <t>5400597198923</t>
  </si>
  <si>
    <t>5400806209129</t>
  </si>
  <si>
    <t>5400516858143</t>
  </si>
  <si>
    <t>5400806668995</t>
  </si>
  <si>
    <t>5400806669312</t>
  </si>
  <si>
    <t>5400806207293</t>
  </si>
  <si>
    <t>5400806670424</t>
  </si>
  <si>
    <t>5400806670691</t>
  </si>
  <si>
    <t>5400806213171</t>
  </si>
  <si>
    <t>5400806213256</t>
  </si>
  <si>
    <t>5400806670592</t>
  </si>
  <si>
    <t>5400597196356</t>
  </si>
  <si>
    <t>5400806668575</t>
  </si>
  <si>
    <t>5400806079531</t>
  </si>
  <si>
    <t>5400597189594</t>
  </si>
  <si>
    <t>5400806211634</t>
  </si>
  <si>
    <t>5400597198282</t>
  </si>
  <si>
    <t>5400597198275</t>
  </si>
  <si>
    <t>5400552572096</t>
  </si>
  <si>
    <t>5400597695026</t>
  </si>
  <si>
    <t>5400597378370</t>
  </si>
  <si>
    <t>5400552572867</t>
  </si>
  <si>
    <t>5400597694944</t>
  </si>
  <si>
    <t>5400552564206</t>
  </si>
  <si>
    <t>5400806669541</t>
  </si>
  <si>
    <t>5400806210026</t>
  </si>
  <si>
    <t>5400806212860</t>
  </si>
  <si>
    <t>5400806207620</t>
  </si>
  <si>
    <t>K1548752M</t>
  </si>
  <si>
    <t>KI651073P</t>
  </si>
  <si>
    <t>KI521052M</t>
  </si>
  <si>
    <t>KI636362M</t>
  </si>
  <si>
    <t>K70124X73</t>
  </si>
  <si>
    <t>CN</t>
    <phoneticPr fontId="2" type="noConversion"/>
  </si>
  <si>
    <t>BD</t>
    <phoneticPr fontId="2" type="noConversion"/>
  </si>
  <si>
    <t>KH</t>
    <phoneticPr fontId="2" type="noConversion"/>
  </si>
  <si>
    <t>5400879166770</t>
  </si>
  <si>
    <t>5400879066087</t>
  </si>
  <si>
    <t>K15487O15</t>
  </si>
  <si>
    <t>5400879089550</t>
  </si>
  <si>
    <t>5400879064748</t>
  </si>
  <si>
    <t>5400879089499</t>
  </si>
  <si>
    <t>5400879093861</t>
  </si>
  <si>
    <t>K1548723O</t>
  </si>
  <si>
    <t>5400806986693</t>
  </si>
  <si>
    <t>K1548720U</t>
  </si>
  <si>
    <t>5400806986662</t>
  </si>
  <si>
    <t>5400852518503</t>
  </si>
  <si>
    <t>K120336CP</t>
  </si>
  <si>
    <t>5400552754003</t>
  </si>
  <si>
    <t>5400597695149</t>
  </si>
  <si>
    <t>5400597695156</t>
  </si>
  <si>
    <t>5400597695163</t>
  </si>
  <si>
    <t>K7163005O</t>
  </si>
  <si>
    <t>K71630R15</t>
  </si>
  <si>
    <t>K71630R50</t>
  </si>
  <si>
    <t>K7163014C</t>
  </si>
  <si>
    <t>K72570R15</t>
  </si>
  <si>
    <t>K72570R50</t>
  </si>
  <si>
    <t>K7257014C</t>
  </si>
  <si>
    <t>K72583R50</t>
  </si>
  <si>
    <t>K72583R15</t>
  </si>
  <si>
    <t>K7258314C</t>
  </si>
  <si>
    <t>K72602R15</t>
  </si>
  <si>
    <t>K72602R50</t>
  </si>
  <si>
    <t>QTY</t>
    <phoneticPr fontId="2" type="noConversion"/>
  </si>
  <si>
    <t>SKU#</t>
  </si>
  <si>
    <t>ADIMUS</t>
    <phoneticPr fontId="2" type="noConversion"/>
  </si>
  <si>
    <t>AGED SAND BL</t>
    <phoneticPr fontId="2" type="noConversion"/>
  </si>
  <si>
    <t>K2206807T</t>
    <phoneticPr fontId="2" type="noConversion"/>
  </si>
  <si>
    <t>AGED STONE BL</t>
    <phoneticPr fontId="2" type="noConversion"/>
  </si>
  <si>
    <t>AGED WHITE BL</t>
    <phoneticPr fontId="2" type="noConversion"/>
  </si>
  <si>
    <t>DARK WOVEN C</t>
    <phoneticPr fontId="2" type="noConversion"/>
  </si>
  <si>
    <t>K2206885F</t>
    <phoneticPr fontId="2" type="noConversion"/>
  </si>
  <si>
    <t>AVA</t>
    <phoneticPr fontId="2" type="noConversion"/>
  </si>
  <si>
    <t>COOL STAR BOY</t>
    <phoneticPr fontId="2" type="noConversion"/>
  </si>
  <si>
    <t>COOL STAR GIRL</t>
    <phoneticPr fontId="2" type="noConversion"/>
  </si>
  <si>
    <t>FESTIVE CAMO</t>
    <phoneticPr fontId="2" type="noConversion"/>
  </si>
  <si>
    <t>PINK SUMMER POP</t>
    <phoneticPr fontId="2" type="noConversion"/>
  </si>
  <si>
    <t>BLY</t>
    <phoneticPr fontId="2" type="noConversion"/>
  </si>
  <si>
    <t>DISC TILE</t>
    <phoneticPr fontId="2" type="noConversion"/>
  </si>
  <si>
    <t>FUNKY ORANGE BL</t>
    <phoneticPr fontId="2" type="noConversion"/>
  </si>
  <si>
    <t>K70089M45</t>
    <phoneticPr fontId="2" type="noConversion"/>
  </si>
  <si>
    <t>SILK ROAD STAR</t>
    <phoneticPr fontId="2" type="noConversion"/>
  </si>
  <si>
    <t>SPICY RED C</t>
    <phoneticPr fontId="2" type="noConversion"/>
  </si>
  <si>
    <t>CAITY</t>
    <phoneticPr fontId="2" type="noConversion"/>
  </si>
  <si>
    <t>BALLOON PR</t>
    <phoneticPr fontId="2" type="noConversion"/>
  </si>
  <si>
    <t>BLUE DASH C</t>
    <phoneticPr fontId="2" type="noConversion"/>
  </si>
  <si>
    <t>K7258328T</t>
    <phoneticPr fontId="2" type="noConversion"/>
  </si>
  <si>
    <t>FLORAL NIGHT</t>
    <phoneticPr fontId="2" type="noConversion"/>
  </si>
  <si>
    <t>PINK WINGS</t>
    <phoneticPr fontId="2" type="noConversion"/>
  </si>
  <si>
    <t>TODDLERGIRLHERO</t>
    <phoneticPr fontId="2" type="noConversion"/>
  </si>
  <si>
    <t>TODDLERHERO</t>
    <phoneticPr fontId="2" type="noConversion"/>
  </si>
  <si>
    <t>JOYFULL STRIPES</t>
    <phoneticPr fontId="2" type="noConversion"/>
  </si>
  <si>
    <t>CAMILA M</t>
    <phoneticPr fontId="2" type="noConversion"/>
  </si>
  <si>
    <t>CITY PACK</t>
    <phoneticPr fontId="2" type="noConversion"/>
  </si>
  <si>
    <t>BOLD MIRAGE</t>
    <phoneticPr fontId="2" type="noConversion"/>
  </si>
  <si>
    <t>DOGGY BLUE</t>
    <phoneticPr fontId="2" type="noConversion"/>
  </si>
  <si>
    <t>CITY PACK S</t>
    <phoneticPr fontId="2" type="noConversion"/>
  </si>
  <si>
    <t>DYNAMIC DOTS</t>
    <phoneticPr fontId="2" type="noConversion"/>
  </si>
  <si>
    <t>CLAS CHALLENGER</t>
    <phoneticPr fontId="2" type="noConversion"/>
  </si>
  <si>
    <t>BLUE LOLLIPOP</t>
    <phoneticPr fontId="2" type="noConversion"/>
  </si>
  <si>
    <t>GALAXY ORANGE</t>
    <phoneticPr fontId="2" type="noConversion"/>
  </si>
  <si>
    <t>CLAS SEOUL</t>
    <phoneticPr fontId="2" type="noConversion"/>
  </si>
  <si>
    <t>ACTIVE RED NC</t>
    <phoneticPr fontId="2" type="noConversion"/>
  </si>
  <si>
    <t>COURTNEY S</t>
    <phoneticPr fontId="2" type="noConversion"/>
  </si>
  <si>
    <t>EMEES</t>
    <phoneticPr fontId="2" type="noConversion"/>
  </si>
  <si>
    <t>ROCKING MONKEY</t>
    <phoneticPr fontId="2" type="noConversion"/>
  </si>
  <si>
    <t>GHIZLANE</t>
    <phoneticPr fontId="2" type="noConversion"/>
  </si>
  <si>
    <t>ICHIWA S</t>
    <phoneticPr fontId="2" type="noConversion"/>
  </si>
  <si>
    <t>MULTI DOTS</t>
    <phoneticPr fontId="2" type="noConversion"/>
  </si>
  <si>
    <t>MICAH</t>
    <phoneticPr fontId="2" type="noConversion"/>
  </si>
  <si>
    <t>BRAND</t>
  </si>
  <si>
    <t>KIPLING</t>
  </si>
  <si>
    <t>IMAGE</t>
  </si>
  <si>
    <t>RRP</t>
  </si>
  <si>
    <t>RRP VALUE</t>
  </si>
  <si>
    <t>Conditions:</t>
  </si>
  <si>
    <t>Ø MIN. ORDER QTY.: </t>
  </si>
  <si>
    <t>TAKE ALL</t>
  </si>
  <si>
    <t>Ø  SHIPMENT TERMS:</t>
  </si>
  <si>
    <t>EX - WORKS CHINA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</si>
  <si>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</si>
  <si>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</si>
  <si>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</si>
  <si>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</si>
  <si>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9"/>
        <color rgb="FF000000"/>
        <rFont val="Aptos Display"/>
        <family val="2"/>
        <scheme val="major"/>
      </rPr>
      <t xml:space="preserve"> </t>
    </r>
  </si>
  <si>
    <t>AVAILABILITY OF STOCK QUANTITY MAY CHANGE OR SOLD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</si>
</sst>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[$$-409]* #,##0.00_ ;_-[$$-409]* \-#,##0.00\ ;_-[$$-409]* &quot;-&quot;??_ ;_-@_ "/>
  </numFmts>
  <fonts count="18">
    <font>
      <sz val="11"/>
      <color theme="1"/>
      <name val="Aptos Narrow"/>
      <family val="2"/>
      <charset val="129"/>
      <scheme val="minor"/>
    </font>
    <font>
      <sz val="11"/>
      <color theme="1"/>
      <name val="Aptos Narrow"/>
      <family val="2"/>
      <charset val="129"/>
      <scheme val="minor"/>
    </font>
    <font>
      <sz val="8"/>
      <name val="Aptos Narrow"/>
      <family val="2"/>
      <charset val="129"/>
      <scheme val="minor"/>
    </font>
    <font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3"/>
      <charset val="129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charset val="129"/>
      <scheme val="minor"/>
    </font>
    <font>
      <b/>
      <sz val="11"/>
      <color theme="1"/>
      <name val="Calibri"/>
      <family val="2"/>
    </font>
    <font>
      <b/>
      <sz val="10"/>
      <color theme="0"/>
      <name val="Calibri"/>
      <family val="2"/>
    </font>
    <font>
      <b/>
      <u/>
      <sz val="11"/>
      <color rgb="FFC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b/>
      <sz val="9"/>
      <color theme="1"/>
      <name val="Aptos Display"/>
      <family val="2"/>
      <scheme val="major"/>
    </font>
    <font>
      <b/>
      <sz val="9"/>
      <color rgb="FF000000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5" fontId="4" fillId="0" borderId="0"/>
    <xf numFmtId="164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64" fontId="8" fillId="0" borderId="0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4" fontId="12" fillId="4" borderId="1" xfId="1" applyFont="1" applyFill="1" applyBorder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4" fillId="5" borderId="0" xfId="0" applyFont="1" applyFill="1" applyAlignment="1"/>
    <xf numFmtId="0" fontId="15" fillId="5" borderId="0" xfId="0" applyFont="1" applyFill="1">
      <alignment vertical="center"/>
    </xf>
    <xf numFmtId="0" fontId="16" fillId="5" borderId="0" xfId="0" applyFont="1" applyFill="1" applyAlignme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0">
    <cellStyle name="Comma [0]" xfId="1" builtinId="6"/>
    <cellStyle name="Normal" xfId="0" builtinId="0"/>
    <cellStyle name="Normal 16" xfId="5"/>
    <cellStyle name="백분율 2" xfId="8"/>
    <cellStyle name="쉼표 [0] 2" xfId="6"/>
    <cellStyle name="표준 10 2" xfId="9"/>
    <cellStyle name="표준 2" xfId="2"/>
    <cellStyle name="표준 2 2" xfId="3"/>
    <cellStyle name="표준 3" xfId="4"/>
    <cellStyle name="표준 5" xfId="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pn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145605</xdr:colOff>
      <xdr:row>1</xdr:row>
      <xdr:rowOff>80209</xdr:rowOff>
    </xdr:from>
    <xdr:to>
      <xdr:col>3</xdr:col>
      <xdr:colOff>910696</xdr:colOff>
      <xdr:row>1</xdr:row>
      <xdr:rowOff>980209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5F894540-7511-B4A1-66CF-1B061B7623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989026" y="461209"/>
          <a:ext cx="76509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156891</xdr:colOff>
      <xdr:row>2</xdr:row>
      <xdr:rowOff>114300</xdr:rowOff>
    </xdr:from>
    <xdr:to>
      <xdr:col>3</xdr:col>
      <xdr:colOff>899409</xdr:colOff>
      <xdr:row>3</xdr:row>
      <xdr:rowOff>1642</xdr:rowOff>
    </xdr:to>
    <xdr:pic>
      <xdr:nvPicPr>
        <xdr:cNvPr id="3" name="그림 2" descr="[キプリング] Amazon公式 正規品 ADIMUS バックパック">
          <a:extLst>
            <a:ext uri="{FF2B5EF4-FFF2-40B4-BE49-F238E27FC236}">
              <a16:creationId xmlns:a16="http://schemas.microsoft.com/office/drawing/2014/main" xmlns="" id="{21D2ADCB-0602-56CA-F082-871089D1E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3102" y="1487905"/>
          <a:ext cx="74251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116508</xdr:colOff>
      <xdr:row>3</xdr:row>
      <xdr:rowOff>47625</xdr:rowOff>
    </xdr:from>
    <xdr:to>
      <xdr:col>3</xdr:col>
      <xdr:colOff>939793</xdr:colOff>
      <xdr:row>3</xdr:row>
      <xdr:rowOff>947625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xmlns="" id="{C8BE899A-0C25-C7BF-47BF-609E31B12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2719" y="2433888"/>
          <a:ext cx="823285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4</xdr:row>
      <xdr:rowOff>63667</xdr:rowOff>
    </xdr:from>
    <xdr:to>
      <xdr:col>3</xdr:col>
      <xdr:colOff>978150</xdr:colOff>
      <xdr:row>4</xdr:row>
      <xdr:rowOff>963667</xdr:rowOff>
    </xdr:to>
    <xdr:pic>
      <xdr:nvPicPr>
        <xdr:cNvPr id="5" name="그림 4" descr="Sac à dos Kipling ADIMUS 39 CM">
          <a:extLst>
            <a:ext uri="{FF2B5EF4-FFF2-40B4-BE49-F238E27FC236}">
              <a16:creationId xmlns:a16="http://schemas.microsoft.com/office/drawing/2014/main" xmlns="" id="{4717E09C-D1E6-9DC6-75F9-D8BF722F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3462588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104676</xdr:colOff>
      <xdr:row>5</xdr:row>
      <xdr:rowOff>76201</xdr:rowOff>
    </xdr:from>
    <xdr:to>
      <xdr:col>3</xdr:col>
      <xdr:colOff>951624</xdr:colOff>
      <xdr:row>5</xdr:row>
      <xdr:rowOff>976201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xmlns="" id="{0AD76E57-3D92-ACAC-1A00-3EA3DA39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0887" y="4487780"/>
          <a:ext cx="846948" cy="900000"/>
        </a:xfrm>
        <a:prstGeom prst="rect">
          <a:avLst/>
        </a:prstGeom>
      </xdr:spPr>
    </xdr:pic>
    <xdr:clientData/>
  </xdr:twoCellAnchor>
  <xdr:twoCellAnchor>
    <xdr:from>
      <xdr:col>3</xdr:col>
      <xdr:colOff>95777</xdr:colOff>
      <xdr:row>6</xdr:row>
      <xdr:rowOff>47625</xdr:rowOff>
    </xdr:from>
    <xdr:to>
      <xdr:col>3</xdr:col>
      <xdr:colOff>960524</xdr:colOff>
      <xdr:row>6</xdr:row>
      <xdr:rowOff>947625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xmlns="" id="{1AEAEF4A-4302-0360-E1F0-0C1B269D6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1988" y="5471862"/>
          <a:ext cx="864747" cy="900000"/>
        </a:xfrm>
        <a:prstGeom prst="rect">
          <a:avLst/>
        </a:prstGeom>
      </xdr:spPr>
    </xdr:pic>
    <xdr:clientData/>
  </xdr:twoCellAnchor>
  <xdr:twoCellAnchor>
    <xdr:from>
      <xdr:col>3</xdr:col>
      <xdr:colOff>114011</xdr:colOff>
      <xdr:row>7</xdr:row>
      <xdr:rowOff>66675</xdr:rowOff>
    </xdr:from>
    <xdr:to>
      <xdr:col>3</xdr:col>
      <xdr:colOff>942289</xdr:colOff>
      <xdr:row>7</xdr:row>
      <xdr:rowOff>966675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xmlns="" id="{8C43F4E0-6C4D-D9F1-4B80-D7A4DB2E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0222" y="6503570"/>
          <a:ext cx="828278" cy="900000"/>
        </a:xfrm>
        <a:prstGeom prst="rect">
          <a:avLst/>
        </a:prstGeom>
      </xdr:spPr>
    </xdr:pic>
    <xdr:clientData/>
  </xdr:twoCellAnchor>
  <xdr:twoCellAnchor>
    <xdr:from>
      <xdr:col>3</xdr:col>
      <xdr:colOff>122534</xdr:colOff>
      <xdr:row>8</xdr:row>
      <xdr:rowOff>114300</xdr:rowOff>
    </xdr:from>
    <xdr:to>
      <xdr:col>3</xdr:col>
      <xdr:colOff>933767</xdr:colOff>
      <xdr:row>9</xdr:row>
      <xdr:rowOff>1642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xmlns="" id="{B9A8BCD1-5E20-6002-3422-C292B27EB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8745" y="7563853"/>
          <a:ext cx="811233" cy="900000"/>
        </a:xfrm>
        <a:prstGeom prst="rect">
          <a:avLst/>
        </a:prstGeom>
      </xdr:spPr>
    </xdr:pic>
    <xdr:clientData/>
  </xdr:twoCellAnchor>
  <xdr:twoCellAnchor>
    <xdr:from>
      <xdr:col>3</xdr:col>
      <xdr:colOff>175687</xdr:colOff>
      <xdr:row>10</xdr:row>
      <xdr:rowOff>57150</xdr:rowOff>
    </xdr:from>
    <xdr:to>
      <xdr:col>3</xdr:col>
      <xdr:colOff>880613</xdr:colOff>
      <xdr:row>10</xdr:row>
      <xdr:rowOff>957150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xmlns="" id="{B3E6A2F6-B000-2081-F58C-8CFCD32B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1898" y="9532018"/>
          <a:ext cx="704926" cy="900000"/>
        </a:xfrm>
        <a:prstGeom prst="rect">
          <a:avLst/>
        </a:prstGeom>
      </xdr:spPr>
    </xdr:pic>
    <xdr:clientData/>
  </xdr:twoCellAnchor>
  <xdr:twoCellAnchor>
    <xdr:from>
      <xdr:col>3</xdr:col>
      <xdr:colOff>156494</xdr:colOff>
      <xdr:row>11</xdr:row>
      <xdr:rowOff>85725</xdr:rowOff>
    </xdr:from>
    <xdr:to>
      <xdr:col>3</xdr:col>
      <xdr:colOff>899806</xdr:colOff>
      <xdr:row>11</xdr:row>
      <xdr:rowOff>985725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xmlns="" id="{FA3BEBDA-1FE4-8250-0E19-FEE2BB32A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2705" y="10573251"/>
          <a:ext cx="743312" cy="900000"/>
        </a:xfrm>
        <a:prstGeom prst="rect">
          <a:avLst/>
        </a:prstGeom>
      </xdr:spPr>
    </xdr:pic>
    <xdr:clientData/>
  </xdr:twoCellAnchor>
  <xdr:twoCellAnchor>
    <xdr:from>
      <xdr:col>3</xdr:col>
      <xdr:colOff>188128</xdr:colOff>
      <xdr:row>12</xdr:row>
      <xdr:rowOff>57150</xdr:rowOff>
    </xdr:from>
    <xdr:to>
      <xdr:col>3</xdr:col>
      <xdr:colOff>868173</xdr:colOff>
      <xdr:row>12</xdr:row>
      <xdr:rowOff>957150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xmlns="" id="{B5B430B8-9634-6846-F5AB-78D396CE8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4339" y="11557334"/>
          <a:ext cx="680045" cy="900000"/>
        </a:xfrm>
        <a:prstGeom prst="rect">
          <a:avLst/>
        </a:prstGeom>
      </xdr:spPr>
    </xdr:pic>
    <xdr:clientData/>
  </xdr:twoCellAnchor>
  <xdr:twoCellAnchor>
    <xdr:from>
      <xdr:col>3</xdr:col>
      <xdr:colOff>169524</xdr:colOff>
      <xdr:row>13</xdr:row>
      <xdr:rowOff>85725</xdr:rowOff>
    </xdr:from>
    <xdr:to>
      <xdr:col>3</xdr:col>
      <xdr:colOff>886776</xdr:colOff>
      <xdr:row>13</xdr:row>
      <xdr:rowOff>985725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xmlns="" id="{02D2BED5-D553-4E8D-111F-71BA874C9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5735" y="12598567"/>
          <a:ext cx="717252" cy="900000"/>
        </a:xfrm>
        <a:prstGeom prst="rect">
          <a:avLst/>
        </a:prstGeom>
      </xdr:spPr>
    </xdr:pic>
    <xdr:clientData/>
  </xdr:twoCellAnchor>
  <xdr:twoCellAnchor>
    <xdr:from>
      <xdr:col>3</xdr:col>
      <xdr:colOff>136340</xdr:colOff>
      <xdr:row>14</xdr:row>
      <xdr:rowOff>57150</xdr:rowOff>
    </xdr:from>
    <xdr:to>
      <xdr:col>3</xdr:col>
      <xdr:colOff>919961</xdr:colOff>
      <xdr:row>14</xdr:row>
      <xdr:rowOff>957150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xmlns="" id="{7E02487A-D6A1-5247-2326-0C1B4C337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2551" y="13582650"/>
          <a:ext cx="783621" cy="900000"/>
        </a:xfrm>
        <a:prstGeom prst="rect">
          <a:avLst/>
        </a:prstGeom>
      </xdr:spPr>
    </xdr:pic>
    <xdr:clientData/>
  </xdr:twoCellAnchor>
  <xdr:twoCellAnchor>
    <xdr:from>
      <xdr:col>3</xdr:col>
      <xdr:colOff>111561</xdr:colOff>
      <xdr:row>15</xdr:row>
      <xdr:rowOff>47625</xdr:rowOff>
    </xdr:from>
    <xdr:to>
      <xdr:col>3</xdr:col>
      <xdr:colOff>944740</xdr:colOff>
      <xdr:row>15</xdr:row>
      <xdr:rowOff>947625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xmlns="" id="{0E96B6DE-9B72-C533-CBC5-146E0DE27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7772" y="14585783"/>
          <a:ext cx="833179" cy="900000"/>
        </a:xfrm>
        <a:prstGeom prst="rect">
          <a:avLst/>
        </a:prstGeom>
      </xdr:spPr>
    </xdr:pic>
    <xdr:clientData/>
  </xdr:twoCellAnchor>
  <xdr:twoCellAnchor>
    <xdr:from>
      <xdr:col>3</xdr:col>
      <xdr:colOff>128902</xdr:colOff>
      <xdr:row>16</xdr:row>
      <xdr:rowOff>57150</xdr:rowOff>
    </xdr:from>
    <xdr:to>
      <xdr:col>3</xdr:col>
      <xdr:colOff>927398</xdr:colOff>
      <xdr:row>16</xdr:row>
      <xdr:rowOff>957150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55BBDFE4-E94E-B3BA-E8E5-516E8EE35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5113" y="15607966"/>
          <a:ext cx="798496" cy="900000"/>
        </a:xfrm>
        <a:prstGeom prst="rect">
          <a:avLst/>
        </a:prstGeom>
      </xdr:spPr>
    </xdr:pic>
    <xdr:clientData/>
  </xdr:twoCellAnchor>
  <xdr:twoCellAnchor>
    <xdr:from>
      <xdr:col>3</xdr:col>
      <xdr:colOff>126200</xdr:colOff>
      <xdr:row>17</xdr:row>
      <xdr:rowOff>85725</xdr:rowOff>
    </xdr:from>
    <xdr:to>
      <xdr:col>3</xdr:col>
      <xdr:colOff>930101</xdr:colOff>
      <xdr:row>17</xdr:row>
      <xdr:rowOff>985725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F4A4CEFE-DD50-6C5F-7004-B1C4436B3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2411" y="16649199"/>
          <a:ext cx="803901" cy="900000"/>
        </a:xfrm>
        <a:prstGeom prst="rect">
          <a:avLst/>
        </a:prstGeom>
      </xdr:spPr>
    </xdr:pic>
    <xdr:clientData/>
  </xdr:twoCellAnchor>
  <xdr:twoCellAnchor>
    <xdr:from>
      <xdr:col>3</xdr:col>
      <xdr:colOff>149806</xdr:colOff>
      <xdr:row>19</xdr:row>
      <xdr:rowOff>76200</xdr:rowOff>
    </xdr:from>
    <xdr:to>
      <xdr:col>3</xdr:col>
      <xdr:colOff>906494</xdr:colOff>
      <xdr:row>19</xdr:row>
      <xdr:rowOff>976200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xmlns="" id="{562FDF5B-3325-A0E5-F519-0BCC1A929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6017" y="18664989"/>
          <a:ext cx="756688" cy="900000"/>
        </a:xfrm>
        <a:prstGeom prst="rect">
          <a:avLst/>
        </a:prstGeom>
      </xdr:spPr>
    </xdr:pic>
    <xdr:clientData/>
  </xdr:twoCellAnchor>
  <xdr:twoCellAnchor>
    <xdr:from>
      <xdr:col>3</xdr:col>
      <xdr:colOff>191121</xdr:colOff>
      <xdr:row>18</xdr:row>
      <xdr:rowOff>38100</xdr:rowOff>
    </xdr:from>
    <xdr:to>
      <xdr:col>3</xdr:col>
      <xdr:colOff>865180</xdr:colOff>
      <xdr:row>18</xdr:row>
      <xdr:rowOff>938100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xmlns="" id="{D648E991-CF38-0839-5F13-5B7549B79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7332" y="17614232"/>
          <a:ext cx="674059" cy="900000"/>
        </a:xfrm>
        <a:prstGeom prst="rect">
          <a:avLst/>
        </a:prstGeom>
      </xdr:spPr>
    </xdr:pic>
    <xdr:clientData/>
  </xdr:twoCellAnchor>
  <xdr:twoCellAnchor>
    <xdr:from>
      <xdr:col>3</xdr:col>
      <xdr:colOff>170513</xdr:colOff>
      <xdr:row>20</xdr:row>
      <xdr:rowOff>66675</xdr:rowOff>
    </xdr:from>
    <xdr:to>
      <xdr:col>3</xdr:col>
      <xdr:colOff>885788</xdr:colOff>
      <xdr:row>20</xdr:row>
      <xdr:rowOff>966675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xmlns="" id="{084145D1-930D-C81E-8FDC-53B59351E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6724" y="19668122"/>
          <a:ext cx="715275" cy="900000"/>
        </a:xfrm>
        <a:prstGeom prst="rect">
          <a:avLst/>
        </a:prstGeom>
      </xdr:spPr>
    </xdr:pic>
    <xdr:clientData/>
  </xdr:twoCellAnchor>
  <xdr:twoCellAnchor>
    <xdr:from>
      <xdr:col>3</xdr:col>
      <xdr:colOff>145262</xdr:colOff>
      <xdr:row>22</xdr:row>
      <xdr:rowOff>104775</xdr:rowOff>
    </xdr:from>
    <xdr:to>
      <xdr:col>3</xdr:col>
      <xdr:colOff>911039</xdr:colOff>
      <xdr:row>22</xdr:row>
      <xdr:rowOff>1004775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xmlns="" id="{B5489F17-F899-2CE1-7AFD-CCAA9882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1473" y="21731538"/>
          <a:ext cx="765777" cy="900000"/>
        </a:xfrm>
        <a:prstGeom prst="rect">
          <a:avLst/>
        </a:prstGeom>
      </xdr:spPr>
    </xdr:pic>
    <xdr:clientData/>
  </xdr:twoCellAnchor>
  <xdr:twoCellAnchor>
    <xdr:from>
      <xdr:col>3</xdr:col>
      <xdr:colOff>144779</xdr:colOff>
      <xdr:row>21</xdr:row>
      <xdr:rowOff>85725</xdr:rowOff>
    </xdr:from>
    <xdr:to>
      <xdr:col>3</xdr:col>
      <xdr:colOff>911522</xdr:colOff>
      <xdr:row>21</xdr:row>
      <xdr:rowOff>985725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xmlns="" id="{1E6FA199-B420-4013-C47B-CC033B417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0990" y="20699830"/>
          <a:ext cx="766743" cy="900000"/>
        </a:xfrm>
        <a:prstGeom prst="rect">
          <a:avLst/>
        </a:prstGeom>
      </xdr:spPr>
    </xdr:pic>
    <xdr:clientData/>
  </xdr:twoCellAnchor>
  <xdr:twoCellAnchor>
    <xdr:from>
      <xdr:col>3</xdr:col>
      <xdr:colOff>121665</xdr:colOff>
      <xdr:row>23</xdr:row>
      <xdr:rowOff>19051</xdr:rowOff>
    </xdr:from>
    <xdr:to>
      <xdr:col>3</xdr:col>
      <xdr:colOff>934636</xdr:colOff>
      <xdr:row>23</xdr:row>
      <xdr:rowOff>919051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xmlns="" id="{D2F047C4-D3BA-52BF-1425-2BD13F2DC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7876" y="22658472"/>
          <a:ext cx="812971" cy="900000"/>
        </a:xfrm>
        <a:prstGeom prst="rect">
          <a:avLst/>
        </a:prstGeom>
      </xdr:spPr>
    </xdr:pic>
    <xdr:clientData/>
  </xdr:twoCellAnchor>
  <xdr:twoCellAnchor>
    <xdr:from>
      <xdr:col>3</xdr:col>
      <xdr:colOff>128333</xdr:colOff>
      <xdr:row>24</xdr:row>
      <xdr:rowOff>85725</xdr:rowOff>
    </xdr:from>
    <xdr:to>
      <xdr:col>3</xdr:col>
      <xdr:colOff>927967</xdr:colOff>
      <xdr:row>24</xdr:row>
      <xdr:rowOff>985725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xmlns="" id="{130C108D-915F-2A30-BFE0-432DF4691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4544" y="23737804"/>
          <a:ext cx="799634" cy="900000"/>
        </a:xfrm>
        <a:prstGeom prst="rect">
          <a:avLst/>
        </a:prstGeom>
      </xdr:spPr>
    </xdr:pic>
    <xdr:clientData/>
  </xdr:twoCellAnchor>
  <xdr:twoCellAnchor>
    <xdr:from>
      <xdr:col>3</xdr:col>
      <xdr:colOff>153971</xdr:colOff>
      <xdr:row>25</xdr:row>
      <xdr:rowOff>57150</xdr:rowOff>
    </xdr:from>
    <xdr:to>
      <xdr:col>3</xdr:col>
      <xdr:colOff>902330</xdr:colOff>
      <xdr:row>25</xdr:row>
      <xdr:rowOff>957150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xmlns="" id="{1116E5CA-CC37-F0A0-C4E6-C68FFAB3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0182" y="24721887"/>
          <a:ext cx="748359" cy="900000"/>
        </a:xfrm>
        <a:prstGeom prst="rect">
          <a:avLst/>
        </a:prstGeom>
      </xdr:spPr>
    </xdr:pic>
    <xdr:clientData/>
  </xdr:twoCellAnchor>
  <xdr:twoCellAnchor>
    <xdr:from>
      <xdr:col>3</xdr:col>
      <xdr:colOff>184150</xdr:colOff>
      <xdr:row>26</xdr:row>
      <xdr:rowOff>28575</xdr:rowOff>
    </xdr:from>
    <xdr:to>
      <xdr:col>3</xdr:col>
      <xdr:colOff>872150</xdr:colOff>
      <xdr:row>26</xdr:row>
      <xdr:rowOff>928575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xmlns="" id="{7DD6B29F-D884-313E-9850-B227E623A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0361" y="25705970"/>
          <a:ext cx="688000" cy="900000"/>
        </a:xfrm>
        <a:prstGeom prst="rect">
          <a:avLst/>
        </a:prstGeom>
      </xdr:spPr>
    </xdr:pic>
    <xdr:clientData/>
  </xdr:twoCellAnchor>
  <xdr:twoCellAnchor>
    <xdr:from>
      <xdr:col>3</xdr:col>
      <xdr:colOff>128467</xdr:colOff>
      <xdr:row>28</xdr:row>
      <xdr:rowOff>76200</xdr:rowOff>
    </xdr:from>
    <xdr:to>
      <xdr:col>3</xdr:col>
      <xdr:colOff>927834</xdr:colOff>
      <xdr:row>28</xdr:row>
      <xdr:rowOff>976200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xmlns="" id="{5B6EEA84-9485-007A-4D5C-93B2092F9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4678" y="27778911"/>
          <a:ext cx="799367" cy="900000"/>
        </a:xfrm>
        <a:prstGeom prst="rect">
          <a:avLst/>
        </a:prstGeom>
      </xdr:spPr>
    </xdr:pic>
    <xdr:clientData/>
  </xdr:twoCellAnchor>
  <xdr:twoCellAnchor>
    <xdr:from>
      <xdr:col>3</xdr:col>
      <xdr:colOff>125458</xdr:colOff>
      <xdr:row>29</xdr:row>
      <xdr:rowOff>66675</xdr:rowOff>
    </xdr:from>
    <xdr:to>
      <xdr:col>3</xdr:col>
      <xdr:colOff>930842</xdr:colOff>
      <xdr:row>29</xdr:row>
      <xdr:rowOff>966675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xmlns="" id="{BF49828C-B190-CFDB-C6F1-77410F97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1669" y="28782043"/>
          <a:ext cx="805384" cy="900000"/>
        </a:xfrm>
        <a:prstGeom prst="rect">
          <a:avLst/>
        </a:prstGeom>
      </xdr:spPr>
    </xdr:pic>
    <xdr:clientData/>
  </xdr:twoCellAnchor>
  <xdr:twoCellAnchor>
    <xdr:from>
      <xdr:col>3</xdr:col>
      <xdr:colOff>175246</xdr:colOff>
      <xdr:row>31</xdr:row>
      <xdr:rowOff>38100</xdr:rowOff>
    </xdr:from>
    <xdr:to>
      <xdr:col>3</xdr:col>
      <xdr:colOff>881055</xdr:colOff>
      <xdr:row>31</xdr:row>
      <xdr:rowOff>938100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4238D4D6-1C55-CA0A-FBB2-BB444E92C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1457" y="30778784"/>
          <a:ext cx="705809" cy="900000"/>
        </a:xfrm>
        <a:prstGeom prst="rect">
          <a:avLst/>
        </a:prstGeom>
      </xdr:spPr>
    </xdr:pic>
    <xdr:clientData/>
  </xdr:twoCellAnchor>
  <xdr:twoCellAnchor>
    <xdr:from>
      <xdr:col>3</xdr:col>
      <xdr:colOff>118813</xdr:colOff>
      <xdr:row>32</xdr:row>
      <xdr:rowOff>85725</xdr:rowOff>
    </xdr:from>
    <xdr:to>
      <xdr:col>3</xdr:col>
      <xdr:colOff>937488</xdr:colOff>
      <xdr:row>32</xdr:row>
      <xdr:rowOff>985725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xmlns="" id="{90107CCC-5330-9B56-351C-2095F51E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295024" y="31839067"/>
          <a:ext cx="818675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34</xdr:row>
      <xdr:rowOff>76200</xdr:rowOff>
    </xdr:from>
    <xdr:to>
      <xdr:col>3</xdr:col>
      <xdr:colOff>978150</xdr:colOff>
      <xdr:row>34</xdr:row>
      <xdr:rowOff>976200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xmlns="" id="{900B5868-0CB5-43E9-B18E-12D5C7B0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33854858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148984</xdr:colOff>
      <xdr:row>35</xdr:row>
      <xdr:rowOff>85725</xdr:rowOff>
    </xdr:from>
    <xdr:to>
      <xdr:col>3</xdr:col>
      <xdr:colOff>907317</xdr:colOff>
      <xdr:row>35</xdr:row>
      <xdr:rowOff>985725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xmlns="" id="{CF40F825-2B40-23ED-F29B-3887223FA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5195" y="34877041"/>
          <a:ext cx="758333" cy="900000"/>
        </a:xfrm>
        <a:prstGeom prst="rect">
          <a:avLst/>
        </a:prstGeom>
      </xdr:spPr>
    </xdr:pic>
    <xdr:clientData/>
  </xdr:twoCellAnchor>
  <xdr:twoCellAnchor>
    <xdr:from>
      <xdr:col>3</xdr:col>
      <xdr:colOff>196381</xdr:colOff>
      <xdr:row>36</xdr:row>
      <xdr:rowOff>28575</xdr:rowOff>
    </xdr:from>
    <xdr:to>
      <xdr:col>3</xdr:col>
      <xdr:colOff>859920</xdr:colOff>
      <xdr:row>36</xdr:row>
      <xdr:rowOff>928575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xmlns="" id="{D236F4E8-3861-9F63-F7D5-A8176842F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2592" y="35832549"/>
          <a:ext cx="663539" cy="900000"/>
        </a:xfrm>
        <a:prstGeom prst="rect">
          <a:avLst/>
        </a:prstGeom>
      </xdr:spPr>
    </xdr:pic>
    <xdr:clientData/>
  </xdr:twoCellAnchor>
  <xdr:twoCellAnchor>
    <xdr:from>
      <xdr:col>3</xdr:col>
      <xdr:colOff>189569</xdr:colOff>
      <xdr:row>30</xdr:row>
      <xdr:rowOff>66675</xdr:rowOff>
    </xdr:from>
    <xdr:to>
      <xdr:col>3</xdr:col>
      <xdr:colOff>866732</xdr:colOff>
      <xdr:row>30</xdr:row>
      <xdr:rowOff>966675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xmlns="" id="{E82DA1A5-0886-AA48-F285-E298DE9D3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5780" y="29794701"/>
          <a:ext cx="677163" cy="900000"/>
        </a:xfrm>
        <a:prstGeom prst="rect">
          <a:avLst/>
        </a:prstGeom>
      </xdr:spPr>
    </xdr:pic>
    <xdr:clientData/>
  </xdr:twoCellAnchor>
  <xdr:twoCellAnchor>
    <xdr:from>
      <xdr:col>3</xdr:col>
      <xdr:colOff>161438</xdr:colOff>
      <xdr:row>33</xdr:row>
      <xdr:rowOff>66675</xdr:rowOff>
    </xdr:from>
    <xdr:to>
      <xdr:col>3</xdr:col>
      <xdr:colOff>894863</xdr:colOff>
      <xdr:row>33</xdr:row>
      <xdr:rowOff>966675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xmlns="" id="{E155EF5E-3035-CA09-22EB-2250A8DEE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7649" y="32832675"/>
          <a:ext cx="733425" cy="900000"/>
        </a:xfrm>
        <a:prstGeom prst="rect">
          <a:avLst/>
        </a:prstGeom>
      </xdr:spPr>
    </xdr:pic>
    <xdr:clientData/>
  </xdr:twoCellAnchor>
  <xdr:twoCellAnchor>
    <xdr:from>
      <xdr:col>3</xdr:col>
      <xdr:colOff>113340</xdr:colOff>
      <xdr:row>27</xdr:row>
      <xdr:rowOff>28575</xdr:rowOff>
    </xdr:from>
    <xdr:to>
      <xdr:col>3</xdr:col>
      <xdr:colOff>942961</xdr:colOff>
      <xdr:row>27</xdr:row>
      <xdr:rowOff>928575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xmlns="" id="{0344A6A6-2E64-084D-82FC-34235BD7E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9551" y="26718628"/>
          <a:ext cx="829621" cy="900000"/>
        </a:xfrm>
        <a:prstGeom prst="rect">
          <a:avLst/>
        </a:prstGeom>
      </xdr:spPr>
    </xdr:pic>
    <xdr:clientData/>
  </xdr:twoCellAnchor>
  <xdr:twoCellAnchor>
    <xdr:from>
      <xdr:col>3</xdr:col>
      <xdr:colOff>86065</xdr:colOff>
      <xdr:row>9</xdr:row>
      <xdr:rowOff>66675</xdr:rowOff>
    </xdr:from>
    <xdr:to>
      <xdr:col>3</xdr:col>
      <xdr:colOff>970236</xdr:colOff>
      <xdr:row>9</xdr:row>
      <xdr:rowOff>966675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xmlns="" id="{CB79954B-FA05-8103-FC1A-D7DC24B54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2276" y="8528886"/>
          <a:ext cx="884171" cy="900000"/>
        </a:xfrm>
        <a:prstGeom prst="rect">
          <a:avLst/>
        </a:prstGeom>
      </xdr:spPr>
    </xdr:pic>
    <xdr:clientData/>
  </xdr:twoCellAnchor>
  <xdr:twoCellAnchor>
    <xdr:from>
      <xdr:col>3</xdr:col>
      <xdr:colOff>148306</xdr:colOff>
      <xdr:row>37</xdr:row>
      <xdr:rowOff>66675</xdr:rowOff>
    </xdr:from>
    <xdr:to>
      <xdr:col>3</xdr:col>
      <xdr:colOff>907994</xdr:colOff>
      <xdr:row>37</xdr:row>
      <xdr:rowOff>966675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xmlns="" id="{77915B17-06B7-A6DB-103F-CF118475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4517" y="36883307"/>
          <a:ext cx="759688" cy="900000"/>
        </a:xfrm>
        <a:prstGeom prst="rect">
          <a:avLst/>
        </a:prstGeom>
      </xdr:spPr>
    </xdr:pic>
    <xdr:clientData/>
  </xdr:twoCellAnchor>
  <xdr:twoCellAnchor>
    <xdr:from>
      <xdr:col>3</xdr:col>
      <xdr:colOff>166812</xdr:colOff>
      <xdr:row>38</xdr:row>
      <xdr:rowOff>47625</xdr:rowOff>
    </xdr:from>
    <xdr:to>
      <xdr:col>3</xdr:col>
      <xdr:colOff>889489</xdr:colOff>
      <xdr:row>38</xdr:row>
      <xdr:rowOff>947625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xmlns="" id="{20D7F527-253A-BF92-72CC-0C8B8B5CD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023" y="37876914"/>
          <a:ext cx="722677" cy="900000"/>
        </a:xfrm>
        <a:prstGeom prst="rect">
          <a:avLst/>
        </a:prstGeom>
      </xdr:spPr>
    </xdr:pic>
    <xdr:clientData/>
  </xdr:twoCellAnchor>
  <xdr:twoCellAnchor>
    <xdr:from>
      <xdr:col>3</xdr:col>
      <xdr:colOff>182673</xdr:colOff>
      <xdr:row>39</xdr:row>
      <xdr:rowOff>95250</xdr:rowOff>
    </xdr:from>
    <xdr:to>
      <xdr:col>3</xdr:col>
      <xdr:colOff>873627</xdr:colOff>
      <xdr:row>39</xdr:row>
      <xdr:rowOff>995250</xdr:rowOff>
    </xdr:to>
    <xdr:pic>
      <xdr:nvPicPr>
        <xdr:cNvPr id="48" name="그림 47">
          <a:extLst>
            <a:ext uri="{FF2B5EF4-FFF2-40B4-BE49-F238E27FC236}">
              <a16:creationId xmlns:a16="http://schemas.microsoft.com/office/drawing/2014/main" xmlns="" id="{6D91A2B0-5B54-FF41-D2A5-434259E3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8884" y="38937197"/>
          <a:ext cx="690954" cy="900000"/>
        </a:xfrm>
        <a:prstGeom prst="rect">
          <a:avLst/>
        </a:prstGeom>
      </xdr:spPr>
    </xdr:pic>
    <xdr:clientData/>
  </xdr:twoCellAnchor>
  <xdr:twoCellAnchor>
    <xdr:from>
      <xdr:col>3</xdr:col>
      <xdr:colOff>138865</xdr:colOff>
      <xdr:row>40</xdr:row>
      <xdr:rowOff>57150</xdr:rowOff>
    </xdr:from>
    <xdr:to>
      <xdr:col>3</xdr:col>
      <xdr:colOff>917436</xdr:colOff>
      <xdr:row>40</xdr:row>
      <xdr:rowOff>957150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xmlns="" id="{BFB29EF7-55A9-0B99-4313-7567B29B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5076" y="39911755"/>
          <a:ext cx="778571" cy="900000"/>
        </a:xfrm>
        <a:prstGeom prst="rect">
          <a:avLst/>
        </a:prstGeom>
      </xdr:spPr>
    </xdr:pic>
    <xdr:clientData/>
  </xdr:twoCellAnchor>
  <xdr:twoCellAnchor>
    <xdr:from>
      <xdr:col>3</xdr:col>
      <xdr:colOff>182751</xdr:colOff>
      <xdr:row>41</xdr:row>
      <xdr:rowOff>57150</xdr:rowOff>
    </xdr:from>
    <xdr:to>
      <xdr:col>3</xdr:col>
      <xdr:colOff>873550</xdr:colOff>
      <xdr:row>41</xdr:row>
      <xdr:rowOff>957150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xmlns="" id="{F3B0E2AB-0618-A3F8-C8A2-0038109BC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8962" y="40924413"/>
          <a:ext cx="690799" cy="900000"/>
        </a:xfrm>
        <a:prstGeom prst="rect">
          <a:avLst/>
        </a:prstGeom>
      </xdr:spPr>
    </xdr:pic>
    <xdr:clientData/>
  </xdr:twoCellAnchor>
  <xdr:twoCellAnchor>
    <xdr:from>
      <xdr:col>3</xdr:col>
      <xdr:colOff>145985</xdr:colOff>
      <xdr:row>42</xdr:row>
      <xdr:rowOff>85725</xdr:rowOff>
    </xdr:from>
    <xdr:to>
      <xdr:col>3</xdr:col>
      <xdr:colOff>910316</xdr:colOff>
      <xdr:row>42</xdr:row>
      <xdr:rowOff>985725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xmlns="" id="{45F869E8-7C82-9391-209A-909935AE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2196" y="41965646"/>
          <a:ext cx="764331" cy="900000"/>
        </a:xfrm>
        <a:prstGeom prst="rect">
          <a:avLst/>
        </a:prstGeom>
      </xdr:spPr>
    </xdr:pic>
    <xdr:clientData/>
  </xdr:twoCellAnchor>
  <xdr:twoCellAnchor>
    <xdr:from>
      <xdr:col>3</xdr:col>
      <xdr:colOff>176677</xdr:colOff>
      <xdr:row>43</xdr:row>
      <xdr:rowOff>76200</xdr:rowOff>
    </xdr:from>
    <xdr:to>
      <xdr:col>3</xdr:col>
      <xdr:colOff>879624</xdr:colOff>
      <xdr:row>43</xdr:row>
      <xdr:rowOff>976200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xmlns="" id="{6F071C12-389A-5EFA-8B13-1D130CDE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2888" y="42968779"/>
          <a:ext cx="702947" cy="900000"/>
        </a:xfrm>
        <a:prstGeom prst="rect">
          <a:avLst/>
        </a:prstGeom>
      </xdr:spPr>
    </xdr:pic>
    <xdr:clientData/>
  </xdr:twoCellAnchor>
  <xdr:twoCellAnchor>
    <xdr:from>
      <xdr:col>3</xdr:col>
      <xdr:colOff>161722</xdr:colOff>
      <xdr:row>44</xdr:row>
      <xdr:rowOff>66675</xdr:rowOff>
    </xdr:from>
    <xdr:to>
      <xdr:col>3</xdr:col>
      <xdr:colOff>894579</xdr:colOff>
      <xdr:row>44</xdr:row>
      <xdr:rowOff>966675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CC9AA437-CC8D-B880-3FA9-1A75C9135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7933" y="43971912"/>
          <a:ext cx="732857" cy="900000"/>
        </a:xfrm>
        <a:prstGeom prst="rect">
          <a:avLst/>
        </a:prstGeom>
      </xdr:spPr>
    </xdr:pic>
    <xdr:clientData/>
  </xdr:twoCellAnchor>
  <xdr:twoCellAnchor>
    <xdr:from>
      <xdr:col>3</xdr:col>
      <xdr:colOff>152988</xdr:colOff>
      <xdr:row>45</xdr:row>
      <xdr:rowOff>38100</xdr:rowOff>
    </xdr:from>
    <xdr:to>
      <xdr:col>3</xdr:col>
      <xdr:colOff>903312</xdr:colOff>
      <xdr:row>45</xdr:row>
      <xdr:rowOff>938100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E6991F32-182E-31FF-DB1C-B33CDFE1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9199" y="44955995"/>
          <a:ext cx="750324" cy="900000"/>
        </a:xfrm>
        <a:prstGeom prst="rect">
          <a:avLst/>
        </a:prstGeom>
      </xdr:spPr>
    </xdr:pic>
    <xdr:clientData/>
  </xdr:twoCellAnchor>
  <xdr:twoCellAnchor>
    <xdr:from>
      <xdr:col>3</xdr:col>
      <xdr:colOff>168150</xdr:colOff>
      <xdr:row>46</xdr:row>
      <xdr:rowOff>133350</xdr:rowOff>
    </xdr:from>
    <xdr:to>
      <xdr:col>3</xdr:col>
      <xdr:colOff>888150</xdr:colOff>
      <xdr:row>47</xdr:row>
      <xdr:rowOff>20692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xmlns="" id="{8BF21399-E804-C36E-1DAB-C24076EFD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4361" y="46063903"/>
          <a:ext cx="720000" cy="900000"/>
        </a:xfrm>
        <a:prstGeom prst="rect">
          <a:avLst/>
        </a:prstGeom>
      </xdr:spPr>
    </xdr:pic>
    <xdr:clientData/>
  </xdr:twoCellAnchor>
  <xdr:twoCellAnchor>
    <xdr:from>
      <xdr:col>3</xdr:col>
      <xdr:colOff>206722</xdr:colOff>
      <xdr:row>49</xdr:row>
      <xdr:rowOff>19050</xdr:rowOff>
    </xdr:from>
    <xdr:to>
      <xdr:col>3</xdr:col>
      <xdr:colOff>849579</xdr:colOff>
      <xdr:row>49</xdr:row>
      <xdr:rowOff>919050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xmlns="" id="{CACC5AC9-84CD-5154-F15C-C04BD67EC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2933" y="48987576"/>
          <a:ext cx="642857" cy="900000"/>
        </a:xfrm>
        <a:prstGeom prst="rect">
          <a:avLst/>
        </a:prstGeom>
      </xdr:spPr>
    </xdr:pic>
    <xdr:clientData/>
  </xdr:twoCellAnchor>
  <xdr:twoCellAnchor>
    <xdr:from>
      <xdr:col>3</xdr:col>
      <xdr:colOff>223013</xdr:colOff>
      <xdr:row>50</xdr:row>
      <xdr:rowOff>38100</xdr:rowOff>
    </xdr:from>
    <xdr:to>
      <xdr:col>3</xdr:col>
      <xdr:colOff>833287</xdr:colOff>
      <xdr:row>50</xdr:row>
      <xdr:rowOff>938100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96BC3B6-1C5C-6A17-5089-4D17B5D79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9224" y="50019284"/>
          <a:ext cx="610274" cy="900000"/>
        </a:xfrm>
        <a:prstGeom prst="rect">
          <a:avLst/>
        </a:prstGeom>
      </xdr:spPr>
    </xdr:pic>
    <xdr:clientData/>
  </xdr:twoCellAnchor>
  <xdr:twoCellAnchor>
    <xdr:from>
      <xdr:col>3</xdr:col>
      <xdr:colOff>161424</xdr:colOff>
      <xdr:row>51</xdr:row>
      <xdr:rowOff>66675</xdr:rowOff>
    </xdr:from>
    <xdr:to>
      <xdr:col>3</xdr:col>
      <xdr:colOff>894876</xdr:colOff>
      <xdr:row>51</xdr:row>
      <xdr:rowOff>966675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xmlns="" id="{FC32333B-06B9-FE7E-253D-793678ABF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7635" y="51060517"/>
          <a:ext cx="733452" cy="900000"/>
        </a:xfrm>
        <a:prstGeom prst="rect">
          <a:avLst/>
        </a:prstGeom>
      </xdr:spPr>
    </xdr:pic>
    <xdr:clientData/>
  </xdr:twoCellAnchor>
  <xdr:twoCellAnchor>
    <xdr:from>
      <xdr:col>3</xdr:col>
      <xdr:colOff>214485</xdr:colOff>
      <xdr:row>52</xdr:row>
      <xdr:rowOff>104775</xdr:rowOff>
    </xdr:from>
    <xdr:to>
      <xdr:col>3</xdr:col>
      <xdr:colOff>841815</xdr:colOff>
      <xdr:row>52</xdr:row>
      <xdr:rowOff>1004775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xmlns="" id="{5650EA54-A3D5-EEAD-D59E-B83EFC455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0696" y="52111275"/>
          <a:ext cx="627330" cy="900000"/>
        </a:xfrm>
        <a:prstGeom prst="rect">
          <a:avLst/>
        </a:prstGeom>
      </xdr:spPr>
    </xdr:pic>
    <xdr:clientData/>
  </xdr:twoCellAnchor>
  <xdr:twoCellAnchor>
    <xdr:from>
      <xdr:col>3</xdr:col>
      <xdr:colOff>146363</xdr:colOff>
      <xdr:row>53</xdr:row>
      <xdr:rowOff>66675</xdr:rowOff>
    </xdr:from>
    <xdr:to>
      <xdr:col>3</xdr:col>
      <xdr:colOff>909938</xdr:colOff>
      <xdr:row>53</xdr:row>
      <xdr:rowOff>966675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xmlns="" id="{A8F506C7-8158-C4FB-91CC-32502754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2574" y="53085833"/>
          <a:ext cx="763575" cy="900000"/>
        </a:xfrm>
        <a:prstGeom prst="rect">
          <a:avLst/>
        </a:prstGeom>
      </xdr:spPr>
    </xdr:pic>
    <xdr:clientData/>
  </xdr:twoCellAnchor>
  <xdr:twoCellAnchor>
    <xdr:from>
      <xdr:col>3</xdr:col>
      <xdr:colOff>172836</xdr:colOff>
      <xdr:row>54</xdr:row>
      <xdr:rowOff>28575</xdr:rowOff>
    </xdr:from>
    <xdr:to>
      <xdr:col>3</xdr:col>
      <xdr:colOff>883465</xdr:colOff>
      <xdr:row>54</xdr:row>
      <xdr:rowOff>928575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xmlns="" id="{CF18E1A3-19E0-C1F1-8270-F1D028A2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9047" y="54060391"/>
          <a:ext cx="710629" cy="900000"/>
        </a:xfrm>
        <a:prstGeom prst="rect">
          <a:avLst/>
        </a:prstGeom>
      </xdr:spPr>
    </xdr:pic>
    <xdr:clientData/>
  </xdr:twoCellAnchor>
  <xdr:twoCellAnchor>
    <xdr:from>
      <xdr:col>3</xdr:col>
      <xdr:colOff>178150</xdr:colOff>
      <xdr:row>55</xdr:row>
      <xdr:rowOff>85725</xdr:rowOff>
    </xdr:from>
    <xdr:to>
      <xdr:col>3</xdr:col>
      <xdr:colOff>878150</xdr:colOff>
      <xdr:row>55</xdr:row>
      <xdr:rowOff>985725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xmlns="" id="{64C57DCB-48C3-AD1D-FD73-44D4F857E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4361" y="55130199"/>
          <a:ext cx="700000" cy="900000"/>
        </a:xfrm>
        <a:prstGeom prst="rect">
          <a:avLst/>
        </a:prstGeom>
      </xdr:spPr>
    </xdr:pic>
    <xdr:clientData/>
  </xdr:twoCellAnchor>
  <xdr:twoCellAnchor>
    <xdr:from>
      <xdr:col>3</xdr:col>
      <xdr:colOff>198816</xdr:colOff>
      <xdr:row>56</xdr:row>
      <xdr:rowOff>85725</xdr:rowOff>
    </xdr:from>
    <xdr:to>
      <xdr:col>3</xdr:col>
      <xdr:colOff>857485</xdr:colOff>
      <xdr:row>56</xdr:row>
      <xdr:rowOff>985725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xmlns="" id="{1D468269-DF3F-7995-0D77-5F3C0622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5027" y="56142857"/>
          <a:ext cx="658669" cy="900000"/>
        </a:xfrm>
        <a:prstGeom prst="rect">
          <a:avLst/>
        </a:prstGeom>
      </xdr:spPr>
    </xdr:pic>
    <xdr:clientData/>
  </xdr:twoCellAnchor>
  <xdr:twoCellAnchor>
    <xdr:from>
      <xdr:col>3</xdr:col>
      <xdr:colOff>180820</xdr:colOff>
      <xdr:row>57</xdr:row>
      <xdr:rowOff>47625</xdr:rowOff>
    </xdr:from>
    <xdr:to>
      <xdr:col>3</xdr:col>
      <xdr:colOff>875480</xdr:colOff>
      <xdr:row>57</xdr:row>
      <xdr:rowOff>947625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xmlns="" id="{DA00CAFA-4E62-9771-BBAF-5E3D84940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7031" y="57117414"/>
          <a:ext cx="694660" cy="900000"/>
        </a:xfrm>
        <a:prstGeom prst="rect">
          <a:avLst/>
        </a:prstGeom>
      </xdr:spPr>
    </xdr:pic>
    <xdr:clientData/>
  </xdr:twoCellAnchor>
  <xdr:twoCellAnchor>
    <xdr:from>
      <xdr:col>3</xdr:col>
      <xdr:colOff>200755</xdr:colOff>
      <xdr:row>58</xdr:row>
      <xdr:rowOff>47625</xdr:rowOff>
    </xdr:from>
    <xdr:to>
      <xdr:col>3</xdr:col>
      <xdr:colOff>855545</xdr:colOff>
      <xdr:row>58</xdr:row>
      <xdr:rowOff>947625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xmlns="" id="{575605BD-D6F2-5B1F-A876-82C58AC79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6966" y="58130072"/>
          <a:ext cx="654790" cy="900000"/>
        </a:xfrm>
        <a:prstGeom prst="rect">
          <a:avLst/>
        </a:prstGeom>
      </xdr:spPr>
    </xdr:pic>
    <xdr:clientData/>
  </xdr:twoCellAnchor>
  <xdr:twoCellAnchor>
    <xdr:from>
      <xdr:col>3</xdr:col>
      <xdr:colOff>84071</xdr:colOff>
      <xdr:row>59</xdr:row>
      <xdr:rowOff>38100</xdr:rowOff>
    </xdr:from>
    <xdr:to>
      <xdr:col>3</xdr:col>
      <xdr:colOff>972229</xdr:colOff>
      <xdr:row>59</xdr:row>
      <xdr:rowOff>938100</xdr:rowOff>
    </xdr:to>
    <xdr:pic>
      <xdr:nvPicPr>
        <xdr:cNvPr id="62" name="그림 61">
          <a:extLst>
            <a:ext uri="{FF2B5EF4-FFF2-40B4-BE49-F238E27FC236}">
              <a16:creationId xmlns:a16="http://schemas.microsoft.com/office/drawing/2014/main" xmlns="" id="{0778D962-22D5-8190-16F9-E7FAB1C45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0282" y="59133205"/>
          <a:ext cx="888158" cy="900000"/>
        </a:xfrm>
        <a:prstGeom prst="rect">
          <a:avLst/>
        </a:prstGeom>
      </xdr:spPr>
    </xdr:pic>
    <xdr:clientData/>
  </xdr:twoCellAnchor>
  <xdr:twoCellAnchor>
    <xdr:from>
      <xdr:col>3</xdr:col>
      <xdr:colOff>71550</xdr:colOff>
      <xdr:row>60</xdr:row>
      <xdr:rowOff>76200</xdr:rowOff>
    </xdr:from>
    <xdr:to>
      <xdr:col>3</xdr:col>
      <xdr:colOff>984750</xdr:colOff>
      <xdr:row>60</xdr:row>
      <xdr:rowOff>976200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xmlns="" id="{ED269EF2-AD84-FADB-D8BA-B75B3C88F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7761" y="60183963"/>
          <a:ext cx="913200" cy="900000"/>
        </a:xfrm>
        <a:prstGeom prst="rect">
          <a:avLst/>
        </a:prstGeom>
      </xdr:spPr>
    </xdr:pic>
    <xdr:clientData/>
  </xdr:twoCellAnchor>
  <xdr:twoCellAnchor>
    <xdr:from>
      <xdr:col>3</xdr:col>
      <xdr:colOff>113323</xdr:colOff>
      <xdr:row>61</xdr:row>
      <xdr:rowOff>66675</xdr:rowOff>
    </xdr:from>
    <xdr:to>
      <xdr:col>3</xdr:col>
      <xdr:colOff>942978</xdr:colOff>
      <xdr:row>61</xdr:row>
      <xdr:rowOff>966675</xdr:rowOff>
    </xdr:to>
    <xdr:pic>
      <xdr:nvPicPr>
        <xdr:cNvPr id="64" name="그림 63">
          <a:extLst>
            <a:ext uri="{FF2B5EF4-FFF2-40B4-BE49-F238E27FC236}">
              <a16:creationId xmlns:a16="http://schemas.microsoft.com/office/drawing/2014/main" xmlns="" id="{B28BAA2B-E7CB-2E5C-11ED-24CD43D85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9534" y="61187096"/>
          <a:ext cx="829655" cy="900000"/>
        </a:xfrm>
        <a:prstGeom prst="rect">
          <a:avLst/>
        </a:prstGeom>
      </xdr:spPr>
    </xdr:pic>
    <xdr:clientData/>
  </xdr:twoCellAnchor>
  <xdr:twoCellAnchor>
    <xdr:from>
      <xdr:col>3</xdr:col>
      <xdr:colOff>131091</xdr:colOff>
      <xdr:row>62</xdr:row>
      <xdr:rowOff>66675</xdr:rowOff>
    </xdr:from>
    <xdr:to>
      <xdr:col>3</xdr:col>
      <xdr:colOff>925209</xdr:colOff>
      <xdr:row>62</xdr:row>
      <xdr:rowOff>966675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xmlns="" id="{8D460929-4EA5-CDF2-409F-8E9152F7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7302" y="62199754"/>
          <a:ext cx="794118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63</xdr:row>
      <xdr:rowOff>95250</xdr:rowOff>
    </xdr:from>
    <xdr:to>
      <xdr:col>3</xdr:col>
      <xdr:colOff>978150</xdr:colOff>
      <xdr:row>63</xdr:row>
      <xdr:rowOff>995250</xdr:rowOff>
    </xdr:to>
    <xdr:pic>
      <xdr:nvPicPr>
        <xdr:cNvPr id="66" name="그림 65" descr="키플링 기즐레인 백팩 KJABA12 CSB : 다나와 가격비교">
          <a:extLst>
            <a:ext uri="{FF2B5EF4-FFF2-40B4-BE49-F238E27FC236}">
              <a16:creationId xmlns:a16="http://schemas.microsoft.com/office/drawing/2014/main" xmlns="" id="{823AA78C-83C6-4D06-1042-0D9AC243E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63240987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78150</xdr:colOff>
      <xdr:row>64</xdr:row>
      <xdr:rowOff>57150</xdr:rowOff>
    </xdr:from>
    <xdr:to>
      <xdr:col>3</xdr:col>
      <xdr:colOff>978150</xdr:colOff>
      <xdr:row>64</xdr:row>
      <xdr:rowOff>957150</xdr:rowOff>
    </xdr:to>
    <xdr:pic>
      <xdr:nvPicPr>
        <xdr:cNvPr id="67" name="그림 66" descr="키플링] 백팩 초등학생가방 기즐레인 KJABA12-CSG - SSG.COM">
          <a:extLst>
            <a:ext uri="{FF2B5EF4-FFF2-40B4-BE49-F238E27FC236}">
              <a16:creationId xmlns:a16="http://schemas.microsoft.com/office/drawing/2014/main" xmlns="" id="{1D1623ED-8F4D-B5DD-FFD8-52C569ADA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64215545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79649</xdr:colOff>
      <xdr:row>65</xdr:row>
      <xdr:rowOff>114300</xdr:rowOff>
    </xdr:from>
    <xdr:to>
      <xdr:col>3</xdr:col>
      <xdr:colOff>976651</xdr:colOff>
      <xdr:row>66</xdr:row>
      <xdr:rowOff>1642</xdr:rowOff>
    </xdr:to>
    <xdr:pic>
      <xdr:nvPicPr>
        <xdr:cNvPr id="68" name="그림 67" descr="키플링 기즐레인 백팩 KJEBA09 DIT : 다나와 가격비교">
          <a:extLst>
            <a:ext uri="{FF2B5EF4-FFF2-40B4-BE49-F238E27FC236}">
              <a16:creationId xmlns:a16="http://schemas.microsoft.com/office/drawing/2014/main" xmlns="" id="{7FD4B74C-6464-14D0-8F05-536AFC6A0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5860" y="65285353"/>
          <a:ext cx="89700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161521</xdr:colOff>
      <xdr:row>67</xdr:row>
      <xdr:rowOff>47626</xdr:rowOff>
    </xdr:from>
    <xdr:to>
      <xdr:col>3</xdr:col>
      <xdr:colOff>894780</xdr:colOff>
      <xdr:row>67</xdr:row>
      <xdr:rowOff>947626</xdr:rowOff>
    </xdr:to>
    <xdr:pic>
      <xdr:nvPicPr>
        <xdr:cNvPr id="70" name="그림 69">
          <a:extLst>
            <a:ext uri="{FF2B5EF4-FFF2-40B4-BE49-F238E27FC236}">
              <a16:creationId xmlns:a16="http://schemas.microsoft.com/office/drawing/2014/main" xmlns="" id="{B823D2B2-272A-615E-990F-8158F9A96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7732" y="67243994"/>
          <a:ext cx="733259" cy="900000"/>
        </a:xfrm>
        <a:prstGeom prst="rect">
          <a:avLst/>
        </a:prstGeom>
      </xdr:spPr>
    </xdr:pic>
    <xdr:clientData/>
  </xdr:twoCellAnchor>
  <xdr:twoCellAnchor>
    <xdr:from>
      <xdr:col>3</xdr:col>
      <xdr:colOff>122846</xdr:colOff>
      <xdr:row>66</xdr:row>
      <xdr:rowOff>66675</xdr:rowOff>
    </xdr:from>
    <xdr:to>
      <xdr:col>3</xdr:col>
      <xdr:colOff>933455</xdr:colOff>
      <xdr:row>66</xdr:row>
      <xdr:rowOff>966675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xmlns="" id="{045DC029-FFE6-0C06-7642-AA9DC4183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9057" y="66250386"/>
          <a:ext cx="810609" cy="900000"/>
        </a:xfrm>
        <a:prstGeom prst="rect">
          <a:avLst/>
        </a:prstGeom>
      </xdr:spPr>
    </xdr:pic>
    <xdr:clientData/>
  </xdr:twoCellAnchor>
  <xdr:twoCellAnchor>
    <xdr:from>
      <xdr:col>3</xdr:col>
      <xdr:colOff>152031</xdr:colOff>
      <xdr:row>68</xdr:row>
      <xdr:rowOff>47624</xdr:rowOff>
    </xdr:from>
    <xdr:to>
      <xdr:col>3</xdr:col>
      <xdr:colOff>904270</xdr:colOff>
      <xdr:row>68</xdr:row>
      <xdr:rowOff>947624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F6A2D9EC-894C-FD7E-524A-126EB8247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8242" y="68256650"/>
          <a:ext cx="752239" cy="900000"/>
        </a:xfrm>
        <a:prstGeom prst="rect">
          <a:avLst/>
        </a:prstGeom>
      </xdr:spPr>
    </xdr:pic>
    <xdr:clientData/>
  </xdr:twoCellAnchor>
  <xdr:twoCellAnchor>
    <xdr:from>
      <xdr:col>3</xdr:col>
      <xdr:colOff>158994</xdr:colOff>
      <xdr:row>69</xdr:row>
      <xdr:rowOff>95250</xdr:rowOff>
    </xdr:from>
    <xdr:to>
      <xdr:col>3</xdr:col>
      <xdr:colOff>897306</xdr:colOff>
      <xdr:row>69</xdr:row>
      <xdr:rowOff>995250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xmlns="" id="{937CF06D-BF99-A04A-348E-EE8BA5C1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5205" y="69316934"/>
          <a:ext cx="738312" cy="900000"/>
        </a:xfrm>
        <a:prstGeom prst="rect">
          <a:avLst/>
        </a:prstGeom>
      </xdr:spPr>
    </xdr:pic>
    <xdr:clientData/>
  </xdr:twoCellAnchor>
  <xdr:twoCellAnchor>
    <xdr:from>
      <xdr:col>3</xdr:col>
      <xdr:colOff>21900</xdr:colOff>
      <xdr:row>70</xdr:row>
      <xdr:rowOff>104775</xdr:rowOff>
    </xdr:from>
    <xdr:to>
      <xdr:col>3</xdr:col>
      <xdr:colOff>1034400</xdr:colOff>
      <xdr:row>70</xdr:row>
      <xdr:rowOff>1004775</xdr:rowOff>
    </xdr:to>
    <xdr:pic>
      <xdr:nvPicPr>
        <xdr:cNvPr id="74" name="그림 73">
          <a:extLst>
            <a:ext uri="{FF2B5EF4-FFF2-40B4-BE49-F238E27FC236}">
              <a16:creationId xmlns:a16="http://schemas.microsoft.com/office/drawing/2014/main" xmlns="" id="{64ECF1D5-5A7E-2C00-2332-DD3B973C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8111" y="70339117"/>
          <a:ext cx="10125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78150</xdr:colOff>
      <xdr:row>71</xdr:row>
      <xdr:rowOff>47625</xdr:rowOff>
    </xdr:from>
    <xdr:to>
      <xdr:col>3</xdr:col>
      <xdr:colOff>978150</xdr:colOff>
      <xdr:row>71</xdr:row>
      <xdr:rowOff>947625</xdr:rowOff>
    </xdr:to>
    <xdr:pic>
      <xdr:nvPicPr>
        <xdr:cNvPr id="75" name="그림 74" descr="갤러리아 키플링 백팩 학생가방 이치와 스몰 블랙 몽키 펀 KJABA13 BMF - G마켓 모바일">
          <a:extLst>
            <a:ext uri="{FF2B5EF4-FFF2-40B4-BE49-F238E27FC236}">
              <a16:creationId xmlns:a16="http://schemas.microsoft.com/office/drawing/2014/main" xmlns="" id="{05F490D3-682D-8F5C-C5A3-0DF6DF959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71294625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135024</xdr:colOff>
      <xdr:row>72</xdr:row>
      <xdr:rowOff>57150</xdr:rowOff>
    </xdr:from>
    <xdr:to>
      <xdr:col>3</xdr:col>
      <xdr:colOff>921277</xdr:colOff>
      <xdr:row>72</xdr:row>
      <xdr:rowOff>957150</xdr:rowOff>
    </xdr:to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74955-275E-E51B-B667-7CF82D38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1235" y="72316808"/>
          <a:ext cx="786253" cy="900000"/>
        </a:xfrm>
        <a:prstGeom prst="rect">
          <a:avLst/>
        </a:prstGeom>
      </xdr:spPr>
    </xdr:pic>
    <xdr:clientData/>
  </xdr:twoCellAnchor>
  <xdr:twoCellAnchor>
    <xdr:from>
      <xdr:col>3</xdr:col>
      <xdr:colOff>98350</xdr:colOff>
      <xdr:row>73</xdr:row>
      <xdr:rowOff>47625</xdr:rowOff>
    </xdr:from>
    <xdr:to>
      <xdr:col>3</xdr:col>
      <xdr:colOff>957951</xdr:colOff>
      <xdr:row>73</xdr:row>
      <xdr:rowOff>947625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xmlns="" id="{DEB1D1F1-EA46-701E-BA9E-FEE6A57C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4561" y="73319941"/>
          <a:ext cx="859601" cy="900000"/>
        </a:xfrm>
        <a:prstGeom prst="rect">
          <a:avLst/>
        </a:prstGeom>
      </xdr:spPr>
    </xdr:pic>
    <xdr:clientData/>
  </xdr:twoCellAnchor>
  <xdr:twoCellAnchor>
    <xdr:from>
      <xdr:col>3</xdr:col>
      <xdr:colOff>125388</xdr:colOff>
      <xdr:row>74</xdr:row>
      <xdr:rowOff>28575</xdr:rowOff>
    </xdr:from>
    <xdr:to>
      <xdr:col>3</xdr:col>
      <xdr:colOff>930913</xdr:colOff>
      <xdr:row>74</xdr:row>
      <xdr:rowOff>928575</xdr:rowOff>
    </xdr:to>
    <xdr:pic>
      <xdr:nvPicPr>
        <xdr:cNvPr id="78" name="그림 77">
          <a:extLst>
            <a:ext uri="{FF2B5EF4-FFF2-40B4-BE49-F238E27FC236}">
              <a16:creationId xmlns:a16="http://schemas.microsoft.com/office/drawing/2014/main" xmlns="" id="{C9DC7961-663B-4937-3D3A-6172A003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1599" y="74313549"/>
          <a:ext cx="805525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75</xdr:row>
      <xdr:rowOff>47625</xdr:rowOff>
    </xdr:from>
    <xdr:to>
      <xdr:col>3</xdr:col>
      <xdr:colOff>978150</xdr:colOff>
      <xdr:row>75</xdr:row>
      <xdr:rowOff>947625</xdr:rowOff>
    </xdr:to>
    <xdr:pic>
      <xdr:nvPicPr>
        <xdr:cNvPr id="79" name="그림 78" descr="키플링]데일리백 백팩 이치와스몰 KIABA29-F/CM - 신세계백화점">
          <a:extLst>
            <a:ext uri="{FF2B5EF4-FFF2-40B4-BE49-F238E27FC236}">
              <a16:creationId xmlns:a16="http://schemas.microsoft.com/office/drawing/2014/main" xmlns="" id="{97C5AD5B-675C-674B-2110-B3ED71F63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75345257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151691</xdr:colOff>
      <xdr:row>76</xdr:row>
      <xdr:rowOff>57150</xdr:rowOff>
    </xdr:from>
    <xdr:to>
      <xdr:col>3</xdr:col>
      <xdr:colOff>904609</xdr:colOff>
      <xdr:row>76</xdr:row>
      <xdr:rowOff>957150</xdr:rowOff>
    </xdr:to>
    <xdr:pic>
      <xdr:nvPicPr>
        <xdr:cNvPr id="80" name="그림 79">
          <a:extLst>
            <a:ext uri="{FF2B5EF4-FFF2-40B4-BE49-F238E27FC236}">
              <a16:creationId xmlns:a16="http://schemas.microsoft.com/office/drawing/2014/main" xmlns="" id="{AA7135EC-FA1F-3C60-9328-AB8BDEF8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7902" y="76367439"/>
          <a:ext cx="752918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77</xdr:row>
      <xdr:rowOff>76200</xdr:rowOff>
    </xdr:from>
    <xdr:to>
      <xdr:col>3</xdr:col>
      <xdr:colOff>978150</xdr:colOff>
      <xdr:row>77</xdr:row>
      <xdr:rowOff>976200</xdr:rowOff>
    </xdr:to>
    <xdr:pic>
      <xdr:nvPicPr>
        <xdr:cNvPr id="81" name="그림 80" descr="백팩 가벼운백팩 이치와S KJABA13 G/FR - 키플링">
          <a:extLst>
            <a:ext uri="{FF2B5EF4-FFF2-40B4-BE49-F238E27FC236}">
              <a16:creationId xmlns:a16="http://schemas.microsoft.com/office/drawing/2014/main" xmlns="" id="{81CFF1A4-001E-B5A0-3F66-E2F759CDC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77399147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165955</xdr:colOff>
      <xdr:row>78</xdr:row>
      <xdr:rowOff>47625</xdr:rowOff>
    </xdr:from>
    <xdr:to>
      <xdr:col>3</xdr:col>
      <xdr:colOff>890345</xdr:colOff>
      <xdr:row>78</xdr:row>
      <xdr:rowOff>947625</xdr:rowOff>
    </xdr:to>
    <xdr:pic>
      <xdr:nvPicPr>
        <xdr:cNvPr id="82" name="그림 81">
          <a:extLst>
            <a:ext uri="{FF2B5EF4-FFF2-40B4-BE49-F238E27FC236}">
              <a16:creationId xmlns:a16="http://schemas.microsoft.com/office/drawing/2014/main" xmlns="" id="{CAA83D98-5CC2-E4F2-E7D4-27E5D6519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2166" y="78383230"/>
          <a:ext cx="724390" cy="900000"/>
        </a:xfrm>
        <a:prstGeom prst="rect">
          <a:avLst/>
        </a:prstGeom>
      </xdr:spPr>
    </xdr:pic>
    <xdr:clientData/>
  </xdr:twoCellAnchor>
  <xdr:twoCellAnchor>
    <xdr:from>
      <xdr:col>3</xdr:col>
      <xdr:colOff>170128</xdr:colOff>
      <xdr:row>79</xdr:row>
      <xdr:rowOff>76200</xdr:rowOff>
    </xdr:from>
    <xdr:to>
      <xdr:col>3</xdr:col>
      <xdr:colOff>886172</xdr:colOff>
      <xdr:row>79</xdr:row>
      <xdr:rowOff>976200</xdr:rowOff>
    </xdr:to>
    <xdr:pic>
      <xdr:nvPicPr>
        <xdr:cNvPr id="83" name="그림 82">
          <a:extLst>
            <a:ext uri="{FF2B5EF4-FFF2-40B4-BE49-F238E27FC236}">
              <a16:creationId xmlns:a16="http://schemas.microsoft.com/office/drawing/2014/main" xmlns="" id="{C932BC5F-9941-AA6A-17A9-7C6219975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6339" y="79424463"/>
          <a:ext cx="716044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80</xdr:row>
      <xdr:rowOff>38100</xdr:rowOff>
    </xdr:from>
    <xdr:to>
      <xdr:col>3</xdr:col>
      <xdr:colOff>978150</xdr:colOff>
      <xdr:row>80</xdr:row>
      <xdr:rowOff>938100</xdr:rowOff>
    </xdr:to>
    <xdr:pic>
      <xdr:nvPicPr>
        <xdr:cNvPr id="84" name="그림 83" descr="대체 텍스트 노출">
          <a:extLst>
            <a:ext uri="{FF2B5EF4-FFF2-40B4-BE49-F238E27FC236}">
              <a16:creationId xmlns:a16="http://schemas.microsoft.com/office/drawing/2014/main" xmlns="" id="{7AF3BBDA-4389-D452-E56D-57A332010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80399021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91684</xdr:colOff>
      <xdr:row>81</xdr:row>
      <xdr:rowOff>76200</xdr:rowOff>
    </xdr:from>
    <xdr:to>
      <xdr:col>3</xdr:col>
      <xdr:colOff>964616</xdr:colOff>
      <xdr:row>81</xdr:row>
      <xdr:rowOff>976200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xmlns="" id="{2F25A904-386B-39F9-0E26-B39837384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7895" y="81449779"/>
          <a:ext cx="872932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82</xdr:row>
      <xdr:rowOff>57150</xdr:rowOff>
    </xdr:from>
    <xdr:to>
      <xdr:col>3</xdr:col>
      <xdr:colOff>978150</xdr:colOff>
      <xdr:row>82</xdr:row>
      <xdr:rowOff>957150</xdr:rowOff>
    </xdr:to>
    <xdr:pic>
      <xdr:nvPicPr>
        <xdr:cNvPr id="86" name="그림 85" descr="키플링 ICHIWA S 이치와 스몰 백팩 KICBA07 S/RS (실크로드 스타) : 다나와 가격비교">
          <a:extLst>
            <a:ext uri="{FF2B5EF4-FFF2-40B4-BE49-F238E27FC236}">
              <a16:creationId xmlns:a16="http://schemas.microsoft.com/office/drawing/2014/main" xmlns="" id="{DC42D7B9-912D-3482-E729-C4406C689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82443387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78150</xdr:colOff>
      <xdr:row>83</xdr:row>
      <xdr:rowOff>76200</xdr:rowOff>
    </xdr:from>
    <xdr:to>
      <xdr:col>3</xdr:col>
      <xdr:colOff>978150</xdr:colOff>
      <xdr:row>83</xdr:row>
      <xdr:rowOff>976200</xdr:rowOff>
    </xdr:to>
    <xdr:pic>
      <xdr:nvPicPr>
        <xdr:cNvPr id="87" name="그림 86" descr="키플링 ICHIWA S 이치와 스몰 백팩 KICBA07 SP/W (스파이시 레드 웹) : 다나와 가격비교">
          <a:extLst>
            <a:ext uri="{FF2B5EF4-FFF2-40B4-BE49-F238E27FC236}">
              <a16:creationId xmlns:a16="http://schemas.microsoft.com/office/drawing/2014/main" xmlns="" id="{B63F55C4-5F0E-AE25-795C-BD0E9AC3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83475095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116722</xdr:colOff>
      <xdr:row>84</xdr:row>
      <xdr:rowOff>66675</xdr:rowOff>
    </xdr:from>
    <xdr:to>
      <xdr:col>3</xdr:col>
      <xdr:colOff>939579</xdr:colOff>
      <xdr:row>84</xdr:row>
      <xdr:rowOff>966675</xdr:rowOff>
    </xdr:to>
    <xdr:pic>
      <xdr:nvPicPr>
        <xdr:cNvPr id="88" name="그림 87">
          <a:extLst>
            <a:ext uri="{FF2B5EF4-FFF2-40B4-BE49-F238E27FC236}">
              <a16:creationId xmlns:a16="http://schemas.microsoft.com/office/drawing/2014/main" xmlns="" id="{3F913362-27E0-36E1-43E7-F7DE0E195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2933" y="84478228"/>
          <a:ext cx="822857" cy="900000"/>
        </a:xfrm>
        <a:prstGeom prst="rect">
          <a:avLst/>
        </a:prstGeom>
      </xdr:spPr>
    </xdr:pic>
    <xdr:clientData/>
  </xdr:twoCellAnchor>
  <xdr:twoCellAnchor>
    <xdr:from>
      <xdr:col>3</xdr:col>
      <xdr:colOff>150339</xdr:colOff>
      <xdr:row>85</xdr:row>
      <xdr:rowOff>76200</xdr:rowOff>
    </xdr:from>
    <xdr:to>
      <xdr:col>3</xdr:col>
      <xdr:colOff>905961</xdr:colOff>
      <xdr:row>85</xdr:row>
      <xdr:rowOff>976200</xdr:rowOff>
    </xdr:to>
    <xdr:pic>
      <xdr:nvPicPr>
        <xdr:cNvPr id="90" name="그림 89">
          <a:extLst>
            <a:ext uri="{FF2B5EF4-FFF2-40B4-BE49-F238E27FC236}">
              <a16:creationId xmlns:a16="http://schemas.microsoft.com/office/drawing/2014/main" xmlns="" id="{BF262C13-8DFE-C2E5-A4BB-E0406CF37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6550" y="85500411"/>
          <a:ext cx="755622" cy="900000"/>
        </a:xfrm>
        <a:prstGeom prst="rect">
          <a:avLst/>
        </a:prstGeom>
      </xdr:spPr>
    </xdr:pic>
    <xdr:clientData/>
  </xdr:twoCellAnchor>
  <xdr:twoCellAnchor>
    <xdr:from>
      <xdr:col>3</xdr:col>
      <xdr:colOff>112256</xdr:colOff>
      <xdr:row>86</xdr:row>
      <xdr:rowOff>28575</xdr:rowOff>
    </xdr:from>
    <xdr:to>
      <xdr:col>3</xdr:col>
      <xdr:colOff>944045</xdr:colOff>
      <xdr:row>86</xdr:row>
      <xdr:rowOff>928575</xdr:rowOff>
    </xdr:to>
    <xdr:pic>
      <xdr:nvPicPr>
        <xdr:cNvPr id="91" name="그림 90">
          <a:extLst>
            <a:ext uri="{FF2B5EF4-FFF2-40B4-BE49-F238E27FC236}">
              <a16:creationId xmlns:a16="http://schemas.microsoft.com/office/drawing/2014/main" xmlns="" id="{D6CFA6FB-2063-0296-6B96-002414AB2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8467" y="86465443"/>
          <a:ext cx="831789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87</xdr:row>
      <xdr:rowOff>57150</xdr:rowOff>
    </xdr:from>
    <xdr:to>
      <xdr:col>3</xdr:col>
      <xdr:colOff>978150</xdr:colOff>
      <xdr:row>87</xdr:row>
      <xdr:rowOff>957150</xdr:rowOff>
    </xdr:to>
    <xdr:pic>
      <xdr:nvPicPr>
        <xdr:cNvPr id="92" name="그림 91" descr="키플링 미카 백팩 KJABA14 B/LP : 다나와 가격비교">
          <a:extLst>
            <a:ext uri="{FF2B5EF4-FFF2-40B4-BE49-F238E27FC236}">
              <a16:creationId xmlns:a16="http://schemas.microsoft.com/office/drawing/2014/main" xmlns="" id="{25DE2011-E939-ECA7-E9FF-9F8585F7A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87506676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101205</xdr:colOff>
      <xdr:row>88</xdr:row>
      <xdr:rowOff>57150</xdr:rowOff>
    </xdr:from>
    <xdr:to>
      <xdr:col>3</xdr:col>
      <xdr:colOff>955095</xdr:colOff>
      <xdr:row>88</xdr:row>
      <xdr:rowOff>957150</xdr:rowOff>
    </xdr:to>
    <xdr:pic>
      <xdr:nvPicPr>
        <xdr:cNvPr id="93" name="그림 92">
          <a:extLst>
            <a:ext uri="{FF2B5EF4-FFF2-40B4-BE49-F238E27FC236}">
              <a16:creationId xmlns:a16="http://schemas.microsoft.com/office/drawing/2014/main" xmlns="" id="{ED264A02-4909-1284-3408-EE5CFFD78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7416" y="88519334"/>
          <a:ext cx="853890" cy="900000"/>
        </a:xfrm>
        <a:prstGeom prst="rect">
          <a:avLst/>
        </a:prstGeom>
      </xdr:spPr>
    </xdr:pic>
    <xdr:clientData/>
  </xdr:twoCellAnchor>
  <xdr:twoCellAnchor>
    <xdr:from>
      <xdr:col>3</xdr:col>
      <xdr:colOff>134760</xdr:colOff>
      <xdr:row>89</xdr:row>
      <xdr:rowOff>57150</xdr:rowOff>
    </xdr:from>
    <xdr:to>
      <xdr:col>3</xdr:col>
      <xdr:colOff>921540</xdr:colOff>
      <xdr:row>89</xdr:row>
      <xdr:rowOff>957150</xdr:rowOff>
    </xdr:to>
    <xdr:pic>
      <xdr:nvPicPr>
        <xdr:cNvPr id="94" name="그림 93">
          <a:extLst>
            <a:ext uri="{FF2B5EF4-FFF2-40B4-BE49-F238E27FC236}">
              <a16:creationId xmlns:a16="http://schemas.microsoft.com/office/drawing/2014/main" xmlns="" id="{EEE6CC69-25E5-D8FD-5C01-76228945D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0971" y="89531992"/>
          <a:ext cx="786780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90</xdr:row>
      <xdr:rowOff>66675</xdr:rowOff>
    </xdr:from>
    <xdr:to>
      <xdr:col>3</xdr:col>
      <xdr:colOff>978150</xdr:colOff>
      <xdr:row>90</xdr:row>
      <xdr:rowOff>966675</xdr:rowOff>
    </xdr:to>
    <xdr:pic>
      <xdr:nvPicPr>
        <xdr:cNvPr id="8" name="그림 7" descr="키플링 인기 백팩 미카 KJABA14- CSG - 신세계백화점">
          <a:extLst>
            <a:ext uri="{FF2B5EF4-FFF2-40B4-BE49-F238E27FC236}">
              <a16:creationId xmlns:a16="http://schemas.microsoft.com/office/drawing/2014/main" xmlns="" id="{542BEE3B-6C07-B9DC-5845-D8652121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90554175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81980</xdr:colOff>
      <xdr:row>91</xdr:row>
      <xdr:rowOff>66675</xdr:rowOff>
    </xdr:from>
    <xdr:to>
      <xdr:col>3</xdr:col>
      <xdr:colOff>974321</xdr:colOff>
      <xdr:row>91</xdr:row>
      <xdr:rowOff>966675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xmlns="" id="{8A80E7FE-4B2C-C977-3C83-036C7BB9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8191" y="91566833"/>
          <a:ext cx="892341" cy="900000"/>
        </a:xfrm>
        <a:prstGeom prst="rect">
          <a:avLst/>
        </a:prstGeom>
      </xdr:spPr>
    </xdr:pic>
    <xdr:clientData/>
  </xdr:twoCellAnchor>
  <xdr:twoCellAnchor>
    <xdr:from>
      <xdr:col>3</xdr:col>
      <xdr:colOff>78150</xdr:colOff>
      <xdr:row>92</xdr:row>
      <xdr:rowOff>95250</xdr:rowOff>
    </xdr:from>
    <xdr:to>
      <xdr:col>3</xdr:col>
      <xdr:colOff>978150</xdr:colOff>
      <xdr:row>92</xdr:row>
      <xdr:rowOff>995250</xdr:rowOff>
    </xdr:to>
    <xdr:pic>
      <xdr:nvPicPr>
        <xdr:cNvPr id="69" name="그림 68" descr="키플링 [키플링 본사공식] 백팩 미카 MICAH KJABA14 G/FR KJABA14">
          <a:extLst>
            <a:ext uri="{FF2B5EF4-FFF2-40B4-BE49-F238E27FC236}">
              <a16:creationId xmlns:a16="http://schemas.microsoft.com/office/drawing/2014/main" xmlns="" id="{712C07D0-B509-8F09-0E70-84F1A17FC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92608066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112061</xdr:colOff>
      <xdr:row>93</xdr:row>
      <xdr:rowOff>38100</xdr:rowOff>
    </xdr:from>
    <xdr:to>
      <xdr:col>3</xdr:col>
      <xdr:colOff>944240</xdr:colOff>
      <xdr:row>93</xdr:row>
      <xdr:rowOff>938100</xdr:rowOff>
    </xdr:to>
    <xdr:pic>
      <xdr:nvPicPr>
        <xdr:cNvPr id="89" name="그림 88">
          <a:extLst>
            <a:ext uri="{FF2B5EF4-FFF2-40B4-BE49-F238E27FC236}">
              <a16:creationId xmlns:a16="http://schemas.microsoft.com/office/drawing/2014/main" xmlns="" id="{C5EDC672-3A4F-483F-42BC-D30D6252F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8272" y="93563574"/>
          <a:ext cx="832179" cy="900000"/>
        </a:xfrm>
        <a:prstGeom prst="rect">
          <a:avLst/>
        </a:prstGeom>
      </xdr:spPr>
    </xdr:pic>
    <xdr:clientData/>
  </xdr:twoCellAnchor>
  <xdr:twoCellAnchor>
    <xdr:from>
      <xdr:col>3</xdr:col>
      <xdr:colOff>120872</xdr:colOff>
      <xdr:row>94</xdr:row>
      <xdr:rowOff>47625</xdr:rowOff>
    </xdr:from>
    <xdr:to>
      <xdr:col>3</xdr:col>
      <xdr:colOff>935429</xdr:colOff>
      <xdr:row>94</xdr:row>
      <xdr:rowOff>947625</xdr:rowOff>
    </xdr:to>
    <xdr:pic>
      <xdr:nvPicPr>
        <xdr:cNvPr id="95" name="그림 94">
          <a:extLst>
            <a:ext uri="{FF2B5EF4-FFF2-40B4-BE49-F238E27FC236}">
              <a16:creationId xmlns:a16="http://schemas.microsoft.com/office/drawing/2014/main" xmlns="" id="{0827BE11-743E-A421-ADE8-BFF174998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7083" y="94585757"/>
          <a:ext cx="814557" cy="900000"/>
        </a:xfrm>
        <a:prstGeom prst="rect">
          <a:avLst/>
        </a:prstGeom>
      </xdr:spPr>
    </xdr:pic>
    <xdr:clientData/>
  </xdr:twoCellAnchor>
  <xdr:twoCellAnchor>
    <xdr:from>
      <xdr:col>3</xdr:col>
      <xdr:colOff>147210</xdr:colOff>
      <xdr:row>95</xdr:row>
      <xdr:rowOff>47625</xdr:rowOff>
    </xdr:from>
    <xdr:to>
      <xdr:col>3</xdr:col>
      <xdr:colOff>909091</xdr:colOff>
      <xdr:row>95</xdr:row>
      <xdr:rowOff>947625</xdr:rowOff>
    </xdr:to>
    <xdr:pic>
      <xdr:nvPicPr>
        <xdr:cNvPr id="96" name="그림 95">
          <a:extLst>
            <a:ext uri="{FF2B5EF4-FFF2-40B4-BE49-F238E27FC236}">
              <a16:creationId xmlns:a16="http://schemas.microsoft.com/office/drawing/2014/main" xmlns="" id="{0D6B60BC-7B58-85EE-7C28-E6AB6605F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3421" y="95598414"/>
          <a:ext cx="761881" cy="900000"/>
        </a:xfrm>
        <a:prstGeom prst="rect">
          <a:avLst/>
        </a:prstGeom>
      </xdr:spPr>
    </xdr:pic>
    <xdr:clientData/>
  </xdr:twoCellAnchor>
  <xdr:twoCellAnchor>
    <xdr:from>
      <xdr:col>3</xdr:col>
      <xdr:colOff>119721</xdr:colOff>
      <xdr:row>96</xdr:row>
      <xdr:rowOff>57150</xdr:rowOff>
    </xdr:from>
    <xdr:to>
      <xdr:col>3</xdr:col>
      <xdr:colOff>936580</xdr:colOff>
      <xdr:row>96</xdr:row>
      <xdr:rowOff>957150</xdr:rowOff>
    </xdr:to>
    <xdr:pic>
      <xdr:nvPicPr>
        <xdr:cNvPr id="97" name="그림 96">
          <a:extLst>
            <a:ext uri="{FF2B5EF4-FFF2-40B4-BE49-F238E27FC236}">
              <a16:creationId xmlns:a16="http://schemas.microsoft.com/office/drawing/2014/main" xmlns="" id="{E0179EB4-229A-E1AA-D1A5-763792648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5932" y="96620597"/>
          <a:ext cx="816859" cy="900000"/>
        </a:xfrm>
        <a:prstGeom prst="rect">
          <a:avLst/>
        </a:prstGeom>
      </xdr:spPr>
    </xdr:pic>
    <xdr:clientData/>
  </xdr:twoCellAnchor>
  <xdr:twoCellAnchor>
    <xdr:from>
      <xdr:col>3</xdr:col>
      <xdr:colOff>110020</xdr:colOff>
      <xdr:row>97</xdr:row>
      <xdr:rowOff>85725</xdr:rowOff>
    </xdr:from>
    <xdr:to>
      <xdr:col>3</xdr:col>
      <xdr:colOff>946280</xdr:colOff>
      <xdr:row>97</xdr:row>
      <xdr:rowOff>985725</xdr:rowOff>
    </xdr:to>
    <xdr:pic>
      <xdr:nvPicPr>
        <xdr:cNvPr id="98" name="그림 97">
          <a:extLst>
            <a:ext uri="{FF2B5EF4-FFF2-40B4-BE49-F238E27FC236}">
              <a16:creationId xmlns:a16="http://schemas.microsoft.com/office/drawing/2014/main" xmlns="" id="{F76CDD51-9BBB-3EF5-AAB4-49676209B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231" y="97661830"/>
          <a:ext cx="836260" cy="900000"/>
        </a:xfrm>
        <a:prstGeom prst="rect">
          <a:avLst/>
        </a:prstGeom>
      </xdr:spPr>
    </xdr:pic>
    <xdr:clientData/>
  </xdr:twoCellAnchor>
  <xdr:twoCellAnchor>
    <xdr:from>
      <xdr:col>3</xdr:col>
      <xdr:colOff>147594</xdr:colOff>
      <xdr:row>99</xdr:row>
      <xdr:rowOff>81762</xdr:rowOff>
    </xdr:from>
    <xdr:to>
      <xdr:col>3</xdr:col>
      <xdr:colOff>908706</xdr:colOff>
      <xdr:row>99</xdr:row>
      <xdr:rowOff>981762</xdr:rowOff>
    </xdr:to>
    <xdr:pic>
      <xdr:nvPicPr>
        <xdr:cNvPr id="100" name="그림 99">
          <a:extLst>
            <a:ext uri="{FF2B5EF4-FFF2-40B4-BE49-F238E27FC236}">
              <a16:creationId xmlns:a16="http://schemas.microsoft.com/office/drawing/2014/main" xmlns="" id="{21A3B7D2-EAD7-5819-9388-47FA19E31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323805" y="99683183"/>
          <a:ext cx="76111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78150</xdr:colOff>
      <xdr:row>98</xdr:row>
      <xdr:rowOff>57150</xdr:rowOff>
    </xdr:from>
    <xdr:to>
      <xdr:col>3</xdr:col>
      <xdr:colOff>978150</xdr:colOff>
      <xdr:row>98</xdr:row>
      <xdr:rowOff>957150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xmlns="" id="{C4B1B776-66BE-7358-C396-93BD3C346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98645913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78150</xdr:colOff>
      <xdr:row>100</xdr:row>
      <xdr:rowOff>85725</xdr:rowOff>
    </xdr:from>
    <xdr:to>
      <xdr:col>3</xdr:col>
      <xdr:colOff>978150</xdr:colOff>
      <xdr:row>100</xdr:row>
      <xdr:rowOff>985725</xdr:rowOff>
    </xdr:to>
    <xdr:pic>
      <xdr:nvPicPr>
        <xdr:cNvPr id="102" name="그림 101" descr="본사공식] 백팩 미카 실크로드스타 MICAH S/RS KICBA08 - SSG.COM">
          <a:extLst>
            <a:ext uri="{FF2B5EF4-FFF2-40B4-BE49-F238E27FC236}">
              <a16:creationId xmlns:a16="http://schemas.microsoft.com/office/drawing/2014/main" xmlns="" id="{B3928B70-F456-756E-C2C4-222C704A3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100699804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78150</xdr:colOff>
      <xdr:row>101</xdr:row>
      <xdr:rowOff>9525</xdr:rowOff>
    </xdr:from>
    <xdr:to>
      <xdr:col>3</xdr:col>
      <xdr:colOff>978150</xdr:colOff>
      <xdr:row>101</xdr:row>
      <xdr:rowOff>909525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34478D88-9172-C8BF-9889-31C2C593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101636262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78150</xdr:colOff>
      <xdr:row>102</xdr:row>
      <xdr:rowOff>57150</xdr:rowOff>
    </xdr:from>
    <xdr:to>
      <xdr:col>3</xdr:col>
      <xdr:colOff>978150</xdr:colOff>
      <xdr:row>102</xdr:row>
      <xdr:rowOff>957150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E4C825BD-69F9-E8AC-7579-B52082269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102696545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163259</xdr:colOff>
      <xdr:row>103</xdr:row>
      <xdr:rowOff>57150</xdr:rowOff>
    </xdr:from>
    <xdr:to>
      <xdr:col>3</xdr:col>
      <xdr:colOff>893042</xdr:colOff>
      <xdr:row>103</xdr:row>
      <xdr:rowOff>957150</xdr:rowOff>
    </xdr:to>
    <xdr:pic>
      <xdr:nvPicPr>
        <xdr:cNvPr id="105" name="그림 104">
          <a:extLst>
            <a:ext uri="{FF2B5EF4-FFF2-40B4-BE49-F238E27FC236}">
              <a16:creationId xmlns:a16="http://schemas.microsoft.com/office/drawing/2014/main" xmlns="" id="{6D51A32D-676A-7ADB-0E79-F497E23BD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9470" y="103709203"/>
          <a:ext cx="729783" cy="900000"/>
        </a:xfrm>
        <a:prstGeom prst="rect">
          <a:avLst/>
        </a:prstGeom>
      </xdr:spPr>
    </xdr:pic>
    <xdr:clientData/>
  </xdr:twoCellAnchor>
  <xdr:twoCellAnchor>
    <xdr:from>
      <xdr:col>3</xdr:col>
      <xdr:colOff>157425</xdr:colOff>
      <xdr:row>104</xdr:row>
      <xdr:rowOff>28575</xdr:rowOff>
    </xdr:from>
    <xdr:to>
      <xdr:col>3</xdr:col>
      <xdr:colOff>898876</xdr:colOff>
      <xdr:row>104</xdr:row>
      <xdr:rowOff>928575</xdr:rowOff>
    </xdr:to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D975683-219D-77B7-20BE-B31A87A2C9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333636" y="104693286"/>
          <a:ext cx="74145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78150</xdr:colOff>
      <xdr:row>105</xdr:row>
      <xdr:rowOff>47625</xdr:rowOff>
    </xdr:from>
    <xdr:to>
      <xdr:col>3</xdr:col>
      <xdr:colOff>978150</xdr:colOff>
      <xdr:row>105</xdr:row>
      <xdr:rowOff>947625</xdr:rowOff>
    </xdr:to>
    <xdr:pic>
      <xdr:nvPicPr>
        <xdr:cNvPr id="107" name="그림 106">
          <a:extLst>
            <a:ext uri="{FF2B5EF4-FFF2-40B4-BE49-F238E27FC236}">
              <a16:creationId xmlns:a16="http://schemas.microsoft.com/office/drawing/2014/main" xmlns="" id="{112A196E-BBCC-1E83-DC49-3E7A00500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4361" y="105724993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72010</xdr:colOff>
      <xdr:row>106</xdr:row>
      <xdr:rowOff>85725</xdr:rowOff>
    </xdr:from>
    <xdr:to>
      <xdr:col>3</xdr:col>
      <xdr:colOff>984291</xdr:colOff>
      <xdr:row>106</xdr:row>
      <xdr:rowOff>985725</xdr:rowOff>
    </xdr:to>
    <xdr:pic>
      <xdr:nvPicPr>
        <xdr:cNvPr id="108" name="그림 107">
          <a:extLst>
            <a:ext uri="{FF2B5EF4-FFF2-40B4-BE49-F238E27FC236}">
              <a16:creationId xmlns:a16="http://schemas.microsoft.com/office/drawing/2014/main" xmlns="" id="{6B56E94F-47C6-DDD3-4EB3-DADEB1612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8221" y="106775751"/>
          <a:ext cx="912281" cy="900000"/>
        </a:xfrm>
        <a:prstGeom prst="rect">
          <a:avLst/>
        </a:prstGeom>
      </xdr:spPr>
    </xdr:pic>
    <xdr:clientData/>
  </xdr:twoCellAnchor>
  <xdr:twoCellAnchor>
    <xdr:from>
      <xdr:col>3</xdr:col>
      <xdr:colOff>154490</xdr:colOff>
      <xdr:row>107</xdr:row>
      <xdr:rowOff>57150</xdr:rowOff>
    </xdr:from>
    <xdr:to>
      <xdr:col>3</xdr:col>
      <xdr:colOff>901811</xdr:colOff>
      <xdr:row>107</xdr:row>
      <xdr:rowOff>957150</xdr:rowOff>
    </xdr:to>
    <xdr:pic>
      <xdr:nvPicPr>
        <xdr:cNvPr id="109" name="그림 108">
          <a:extLst>
            <a:ext uri="{FF2B5EF4-FFF2-40B4-BE49-F238E27FC236}">
              <a16:creationId xmlns:a16="http://schemas.microsoft.com/office/drawing/2014/main" xmlns="" id="{A78B3730-DC3F-ECF1-B2ED-DBFBAEB59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0701" y="107759834"/>
          <a:ext cx="747321" cy="900000"/>
        </a:xfrm>
        <a:prstGeom prst="rect">
          <a:avLst/>
        </a:prstGeom>
      </xdr:spPr>
    </xdr:pic>
    <xdr:clientData/>
  </xdr:twoCellAnchor>
  <xdr:twoCellAnchor>
    <xdr:from>
      <xdr:col>3</xdr:col>
      <xdr:colOff>148993</xdr:colOff>
      <xdr:row>108</xdr:row>
      <xdr:rowOff>28575</xdr:rowOff>
    </xdr:from>
    <xdr:to>
      <xdr:col>3</xdr:col>
      <xdr:colOff>907308</xdr:colOff>
      <xdr:row>108</xdr:row>
      <xdr:rowOff>928575</xdr:rowOff>
    </xdr:to>
    <xdr:pic>
      <xdr:nvPicPr>
        <xdr:cNvPr id="110" name="그림 109">
          <a:extLst>
            <a:ext uri="{FF2B5EF4-FFF2-40B4-BE49-F238E27FC236}">
              <a16:creationId xmlns:a16="http://schemas.microsoft.com/office/drawing/2014/main" xmlns="" id="{52792318-7EDA-6FD2-D89B-9F1E2A720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5204" y="108743917"/>
          <a:ext cx="758315" cy="900000"/>
        </a:xfrm>
        <a:prstGeom prst="rect">
          <a:avLst/>
        </a:prstGeom>
      </xdr:spPr>
    </xdr:pic>
    <xdr:clientData/>
  </xdr:twoCellAnchor>
  <xdr:twoCellAnchor>
    <xdr:from>
      <xdr:col>3</xdr:col>
      <xdr:colOff>143624</xdr:colOff>
      <xdr:row>109</xdr:row>
      <xdr:rowOff>9525</xdr:rowOff>
    </xdr:from>
    <xdr:to>
      <xdr:col>3</xdr:col>
      <xdr:colOff>912677</xdr:colOff>
      <xdr:row>109</xdr:row>
      <xdr:rowOff>909525</xdr:rowOff>
    </xdr:to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6F64A68-974D-63D5-F30E-8C3EC01DB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9835" y="109737525"/>
          <a:ext cx="769053" cy="900000"/>
        </a:xfrm>
        <a:prstGeom prst="rect">
          <a:avLst/>
        </a:prstGeom>
      </xdr:spPr>
    </xdr:pic>
    <xdr:clientData/>
  </xdr:twoCellAnchor>
  <xdr:twoCellAnchor>
    <xdr:from>
      <xdr:col>3</xdr:col>
      <xdr:colOff>124024</xdr:colOff>
      <xdr:row>110</xdr:row>
      <xdr:rowOff>38100</xdr:rowOff>
    </xdr:from>
    <xdr:to>
      <xdr:col>3</xdr:col>
      <xdr:colOff>932276</xdr:colOff>
      <xdr:row>110</xdr:row>
      <xdr:rowOff>938100</xdr:rowOff>
    </xdr:to>
    <xdr:pic>
      <xdr:nvPicPr>
        <xdr:cNvPr id="112" name="그림 111">
          <a:extLst>
            <a:ext uri="{FF2B5EF4-FFF2-40B4-BE49-F238E27FC236}">
              <a16:creationId xmlns:a16="http://schemas.microsoft.com/office/drawing/2014/main" xmlns="" id="{C2B60C35-C0CC-C1AD-DAD5-BACEDF244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0235" y="110778758"/>
          <a:ext cx="808252" cy="900000"/>
        </a:xfrm>
        <a:prstGeom prst="rect">
          <a:avLst/>
        </a:prstGeom>
      </xdr:spPr>
    </xdr:pic>
    <xdr:clientData/>
  </xdr:twoCellAnchor>
  <xdr:twoCellAnchor>
    <xdr:from>
      <xdr:col>3</xdr:col>
      <xdr:colOff>81170</xdr:colOff>
      <xdr:row>111</xdr:row>
      <xdr:rowOff>70184</xdr:rowOff>
    </xdr:from>
    <xdr:to>
      <xdr:col>3</xdr:col>
      <xdr:colOff>975130</xdr:colOff>
      <xdr:row>111</xdr:row>
      <xdr:rowOff>970184</xdr:rowOff>
    </xdr:to>
    <xdr:pic>
      <xdr:nvPicPr>
        <xdr:cNvPr id="114" name="그림 113">
          <a:extLst>
            <a:ext uri="{FF2B5EF4-FFF2-40B4-BE49-F238E27FC236}">
              <a16:creationId xmlns:a16="http://schemas.microsoft.com/office/drawing/2014/main" xmlns="" id="{DF48F722-0A1B-782F-A4EC-1FFE6B8F3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7381" y="111823500"/>
          <a:ext cx="893960" cy="900000"/>
        </a:xfrm>
        <a:prstGeom prst="rect">
          <a:avLst/>
        </a:prstGeom>
      </xdr:spPr>
    </xdr:pic>
    <xdr:clientData/>
  </xdr:twoCellAnchor>
  <xdr:twoCellAnchor>
    <xdr:from>
      <xdr:col>3</xdr:col>
      <xdr:colOff>71119</xdr:colOff>
      <xdr:row>112</xdr:row>
      <xdr:rowOff>60158</xdr:rowOff>
    </xdr:from>
    <xdr:to>
      <xdr:col>3</xdr:col>
      <xdr:colOff>985181</xdr:colOff>
      <xdr:row>112</xdr:row>
      <xdr:rowOff>960158</xdr:rowOff>
    </xdr:to>
    <xdr:pic>
      <xdr:nvPicPr>
        <xdr:cNvPr id="115" name="그림 114">
          <a:extLst>
            <a:ext uri="{FF2B5EF4-FFF2-40B4-BE49-F238E27FC236}">
              <a16:creationId xmlns:a16="http://schemas.microsoft.com/office/drawing/2014/main" xmlns="" id="{124AEB9E-2B46-7B1D-734F-814D33F12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7330" y="112826132"/>
          <a:ext cx="914062" cy="900000"/>
        </a:xfrm>
        <a:prstGeom prst="rect">
          <a:avLst/>
        </a:prstGeom>
      </xdr:spPr>
    </xdr:pic>
    <xdr:clientData/>
  </xdr:twoCellAnchor>
  <xdr:twoCellAnchor>
    <xdr:from>
      <xdr:col>3</xdr:col>
      <xdr:colOff>40985</xdr:colOff>
      <xdr:row>113</xdr:row>
      <xdr:rowOff>30079</xdr:rowOff>
    </xdr:from>
    <xdr:to>
      <xdr:col>3</xdr:col>
      <xdr:colOff>1015315</xdr:colOff>
      <xdr:row>113</xdr:row>
      <xdr:rowOff>930079</xdr:rowOff>
    </xdr:to>
    <xdr:pic>
      <xdr:nvPicPr>
        <xdr:cNvPr id="116" name="그림 115">
          <a:extLst>
            <a:ext uri="{FF2B5EF4-FFF2-40B4-BE49-F238E27FC236}">
              <a16:creationId xmlns:a16="http://schemas.microsoft.com/office/drawing/2014/main" xmlns="" id="{4A7A6793-2B9A-FAB7-5DC9-B1A5C0CFC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7196" y="113808711"/>
          <a:ext cx="974330" cy="900000"/>
        </a:xfrm>
        <a:prstGeom prst="rect">
          <a:avLst/>
        </a:prstGeom>
      </xdr:spPr>
    </xdr:pic>
    <xdr:clientData/>
  </xdr:twoCellAnchor>
  <xdr:twoCellAnchor>
    <xdr:from>
      <xdr:col>3</xdr:col>
      <xdr:colOff>149203</xdr:colOff>
      <xdr:row>114</xdr:row>
      <xdr:rowOff>60158</xdr:rowOff>
    </xdr:from>
    <xdr:to>
      <xdr:col>3</xdr:col>
      <xdr:colOff>907098</xdr:colOff>
      <xdr:row>114</xdr:row>
      <xdr:rowOff>960158</xdr:rowOff>
    </xdr:to>
    <xdr:pic>
      <xdr:nvPicPr>
        <xdr:cNvPr id="117" name="그림 116">
          <a:extLst>
            <a:ext uri="{FF2B5EF4-FFF2-40B4-BE49-F238E27FC236}">
              <a16:creationId xmlns:a16="http://schemas.microsoft.com/office/drawing/2014/main" xmlns="" id="{AE15EA7B-1CE6-DAD4-1588-D4431685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5414" y="114851447"/>
          <a:ext cx="757895" cy="900000"/>
        </a:xfrm>
        <a:prstGeom prst="rect">
          <a:avLst/>
        </a:prstGeom>
      </xdr:spPr>
    </xdr:pic>
    <xdr:clientData/>
  </xdr:twoCellAnchor>
  <xdr:twoCellAnchor>
    <xdr:from>
      <xdr:col>3</xdr:col>
      <xdr:colOff>79122</xdr:colOff>
      <xdr:row>115</xdr:row>
      <xdr:rowOff>50132</xdr:rowOff>
    </xdr:from>
    <xdr:to>
      <xdr:col>3</xdr:col>
      <xdr:colOff>977178</xdr:colOff>
      <xdr:row>115</xdr:row>
      <xdr:rowOff>950132</xdr:rowOff>
    </xdr:to>
    <xdr:pic>
      <xdr:nvPicPr>
        <xdr:cNvPr id="118" name="그림 117">
          <a:extLst>
            <a:ext uri="{FF2B5EF4-FFF2-40B4-BE49-F238E27FC236}">
              <a16:creationId xmlns:a16="http://schemas.microsoft.com/office/drawing/2014/main" xmlns="" id="{2B4FB93C-7A21-3A60-83D5-C3D6E334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5333" y="115854079"/>
          <a:ext cx="898056" cy="900000"/>
        </a:xfrm>
        <a:prstGeom prst="rect">
          <a:avLst/>
        </a:prstGeom>
      </xdr:spPr>
    </xdr:pic>
    <xdr:clientData/>
  </xdr:twoCellAnchor>
  <xdr:twoCellAnchor>
    <xdr:from>
      <xdr:col>3</xdr:col>
      <xdr:colOff>127812</xdr:colOff>
      <xdr:row>116</xdr:row>
      <xdr:rowOff>70184</xdr:rowOff>
    </xdr:from>
    <xdr:to>
      <xdr:col>3</xdr:col>
      <xdr:colOff>928488</xdr:colOff>
      <xdr:row>116</xdr:row>
      <xdr:rowOff>970184</xdr:rowOff>
    </xdr:to>
    <xdr:pic>
      <xdr:nvPicPr>
        <xdr:cNvPr id="119" name="그림 118">
          <a:extLst>
            <a:ext uri="{FF2B5EF4-FFF2-40B4-BE49-F238E27FC236}">
              <a16:creationId xmlns:a16="http://schemas.microsoft.com/office/drawing/2014/main" xmlns="" id="{BC828286-434F-C119-82E7-FEF3F4A02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4023" y="116886789"/>
          <a:ext cx="800676" cy="900000"/>
        </a:xfrm>
        <a:prstGeom prst="rect">
          <a:avLst/>
        </a:prstGeom>
      </xdr:spPr>
    </xdr:pic>
    <xdr:clientData/>
  </xdr:twoCellAnchor>
  <xdr:twoCellAnchor>
    <xdr:from>
      <xdr:col>3</xdr:col>
      <xdr:colOff>140041</xdr:colOff>
      <xdr:row>117</xdr:row>
      <xdr:rowOff>110289</xdr:rowOff>
    </xdr:from>
    <xdr:to>
      <xdr:col>3</xdr:col>
      <xdr:colOff>916259</xdr:colOff>
      <xdr:row>117</xdr:row>
      <xdr:rowOff>1010289</xdr:rowOff>
    </xdr:to>
    <xdr:pic>
      <xdr:nvPicPr>
        <xdr:cNvPr id="120" name="그림 119">
          <a:extLst>
            <a:ext uri="{FF2B5EF4-FFF2-40B4-BE49-F238E27FC236}">
              <a16:creationId xmlns:a16="http://schemas.microsoft.com/office/drawing/2014/main" xmlns="" id="{11468734-BCD8-E0F6-1366-A7FB84D4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6252" y="117939552"/>
          <a:ext cx="776218" cy="900000"/>
        </a:xfrm>
        <a:prstGeom prst="rect">
          <a:avLst/>
        </a:prstGeom>
      </xdr:spPr>
    </xdr:pic>
    <xdr:clientData/>
  </xdr:twoCellAnchor>
  <xdr:twoCellAnchor>
    <xdr:from>
      <xdr:col>3</xdr:col>
      <xdr:colOff>93442</xdr:colOff>
      <xdr:row>118</xdr:row>
      <xdr:rowOff>70184</xdr:rowOff>
    </xdr:from>
    <xdr:to>
      <xdr:col>3</xdr:col>
      <xdr:colOff>962859</xdr:colOff>
      <xdr:row>118</xdr:row>
      <xdr:rowOff>970184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xmlns="" id="{A976BC73-4384-8FF4-F815-0FC833E3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269653" y="118912105"/>
          <a:ext cx="869417" cy="900000"/>
        </a:xfrm>
        <a:prstGeom prst="rect">
          <a:avLst/>
        </a:prstGeom>
      </xdr:spPr>
    </xdr:pic>
    <xdr:clientData/>
  </xdr:twoCellAnchor>
  <xdr:twoCellAnchor>
    <xdr:from>
      <xdr:col>3</xdr:col>
      <xdr:colOff>88615</xdr:colOff>
      <xdr:row>119</xdr:row>
      <xdr:rowOff>40105</xdr:rowOff>
    </xdr:from>
    <xdr:to>
      <xdr:col>3</xdr:col>
      <xdr:colOff>967685</xdr:colOff>
      <xdr:row>119</xdr:row>
      <xdr:rowOff>940105</xdr:rowOff>
    </xdr:to>
    <xdr:pic>
      <xdr:nvPicPr>
        <xdr:cNvPr id="122" name="그림 121">
          <a:extLst>
            <a:ext uri="{FF2B5EF4-FFF2-40B4-BE49-F238E27FC236}">
              <a16:creationId xmlns:a16="http://schemas.microsoft.com/office/drawing/2014/main" xmlns="" id="{A8D216E2-E152-2D9C-6429-BFAB13B17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4826" y="119894684"/>
          <a:ext cx="879070" cy="900000"/>
        </a:xfrm>
        <a:prstGeom prst="rect">
          <a:avLst/>
        </a:prstGeom>
      </xdr:spPr>
    </xdr:pic>
    <xdr:clientData/>
  </xdr:twoCellAnchor>
  <xdr:twoCellAnchor>
    <xdr:from>
      <xdr:col>3</xdr:col>
      <xdr:colOff>145727</xdr:colOff>
      <xdr:row>120</xdr:row>
      <xdr:rowOff>10027</xdr:rowOff>
    </xdr:from>
    <xdr:to>
      <xdr:col>3</xdr:col>
      <xdr:colOff>910573</xdr:colOff>
      <xdr:row>120</xdr:row>
      <xdr:rowOff>910027</xdr:rowOff>
    </xdr:to>
    <xdr:pic>
      <xdr:nvPicPr>
        <xdr:cNvPr id="123" name="그림 122">
          <a:extLst>
            <a:ext uri="{FF2B5EF4-FFF2-40B4-BE49-F238E27FC236}">
              <a16:creationId xmlns:a16="http://schemas.microsoft.com/office/drawing/2014/main" xmlns="" id="{A8E94868-BA4E-B79C-134F-DA7CDAC1E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1938" y="120877264"/>
          <a:ext cx="764846" cy="900000"/>
        </a:xfrm>
        <a:prstGeom prst="rect">
          <a:avLst/>
        </a:prstGeom>
      </xdr:spPr>
    </xdr:pic>
    <xdr:clientData/>
  </xdr:twoCellAnchor>
  <xdr:twoCellAnchor>
    <xdr:from>
      <xdr:col>3</xdr:col>
      <xdr:colOff>89522</xdr:colOff>
      <xdr:row>121</xdr:row>
      <xdr:rowOff>40105</xdr:rowOff>
    </xdr:from>
    <xdr:to>
      <xdr:col>3</xdr:col>
      <xdr:colOff>966779</xdr:colOff>
      <xdr:row>121</xdr:row>
      <xdr:rowOff>940105</xdr:rowOff>
    </xdr:to>
    <xdr:pic>
      <xdr:nvPicPr>
        <xdr:cNvPr id="124" name="그림 123">
          <a:extLst>
            <a:ext uri="{FF2B5EF4-FFF2-40B4-BE49-F238E27FC236}">
              <a16:creationId xmlns:a16="http://schemas.microsoft.com/office/drawing/2014/main" xmlns="" id="{A0A619BD-58F6-CDBF-2BD3-73F9E9E24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5733" y="121920000"/>
          <a:ext cx="877257" cy="900000"/>
        </a:xfrm>
        <a:prstGeom prst="rect">
          <a:avLst/>
        </a:prstGeom>
      </xdr:spPr>
    </xdr:pic>
    <xdr:clientData/>
  </xdr:twoCellAnchor>
  <xdr:twoCellAnchor>
    <xdr:from>
      <xdr:col>3</xdr:col>
      <xdr:colOff>124423</xdr:colOff>
      <xdr:row>122</xdr:row>
      <xdr:rowOff>80211</xdr:rowOff>
    </xdr:from>
    <xdr:to>
      <xdr:col>3</xdr:col>
      <xdr:colOff>931878</xdr:colOff>
      <xdr:row>122</xdr:row>
      <xdr:rowOff>980211</xdr:rowOff>
    </xdr:to>
    <xdr:pic>
      <xdr:nvPicPr>
        <xdr:cNvPr id="125" name="그림 124">
          <a:extLst>
            <a:ext uri="{FF2B5EF4-FFF2-40B4-BE49-F238E27FC236}">
              <a16:creationId xmlns:a16="http://schemas.microsoft.com/office/drawing/2014/main" xmlns="" id="{29201B8E-BEDB-23F1-197D-C15BD438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0634" y="122972764"/>
          <a:ext cx="807455" cy="900000"/>
        </a:xfrm>
        <a:prstGeom prst="rect">
          <a:avLst/>
        </a:prstGeom>
      </xdr:spPr>
    </xdr:pic>
    <xdr:clientData/>
  </xdr:twoCellAnchor>
  <xdr:twoCellAnchor>
    <xdr:from>
      <xdr:col>3</xdr:col>
      <xdr:colOff>133312</xdr:colOff>
      <xdr:row>123</xdr:row>
      <xdr:rowOff>60157</xdr:rowOff>
    </xdr:from>
    <xdr:to>
      <xdr:col>3</xdr:col>
      <xdr:colOff>922989</xdr:colOff>
      <xdr:row>123</xdr:row>
      <xdr:rowOff>960157</xdr:rowOff>
    </xdr:to>
    <xdr:pic>
      <xdr:nvPicPr>
        <xdr:cNvPr id="126" name="그림 125">
          <a:extLst>
            <a:ext uri="{FF2B5EF4-FFF2-40B4-BE49-F238E27FC236}">
              <a16:creationId xmlns:a16="http://schemas.microsoft.com/office/drawing/2014/main" xmlns="" id="{7685107B-D759-F72D-F721-52F36C75D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9523" y="123965368"/>
          <a:ext cx="789677" cy="900000"/>
        </a:xfrm>
        <a:prstGeom prst="rect">
          <a:avLst/>
        </a:prstGeom>
      </xdr:spPr>
    </xdr:pic>
    <xdr:clientData/>
  </xdr:twoCellAnchor>
  <xdr:twoCellAnchor>
    <xdr:from>
      <xdr:col>3</xdr:col>
      <xdr:colOff>75588</xdr:colOff>
      <xdr:row>124</xdr:row>
      <xdr:rowOff>80210</xdr:rowOff>
    </xdr:from>
    <xdr:to>
      <xdr:col>3</xdr:col>
      <xdr:colOff>980713</xdr:colOff>
      <xdr:row>124</xdr:row>
      <xdr:rowOff>980210</xdr:rowOff>
    </xdr:to>
    <xdr:pic>
      <xdr:nvPicPr>
        <xdr:cNvPr id="127" name="그림 126">
          <a:extLst>
            <a:ext uri="{FF2B5EF4-FFF2-40B4-BE49-F238E27FC236}">
              <a16:creationId xmlns:a16="http://schemas.microsoft.com/office/drawing/2014/main" xmlns="" id="{9A18B230-EDAA-859C-DCEA-84350A8E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1799" y="124998078"/>
          <a:ext cx="90512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117666</xdr:colOff>
      <xdr:row>125</xdr:row>
      <xdr:rowOff>50131</xdr:rowOff>
    </xdr:from>
    <xdr:to>
      <xdr:col>3</xdr:col>
      <xdr:colOff>938634</xdr:colOff>
      <xdr:row>125</xdr:row>
      <xdr:rowOff>950131</xdr:rowOff>
    </xdr:to>
    <xdr:pic>
      <xdr:nvPicPr>
        <xdr:cNvPr id="128" name="그림 127">
          <a:extLst>
            <a:ext uri="{FF2B5EF4-FFF2-40B4-BE49-F238E27FC236}">
              <a16:creationId xmlns:a16="http://schemas.microsoft.com/office/drawing/2014/main" xmlns="" id="{2DF4E320-D2B7-8DAC-77D4-D18AB94EA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3877" y="125980657"/>
          <a:ext cx="820968" cy="900000"/>
        </a:xfrm>
        <a:prstGeom prst="rect">
          <a:avLst/>
        </a:prstGeom>
      </xdr:spPr>
    </xdr:pic>
    <xdr:clientData/>
  </xdr:twoCellAnchor>
  <xdr:twoCellAnchor>
    <xdr:from>
      <xdr:col>3</xdr:col>
      <xdr:colOff>151879</xdr:colOff>
      <xdr:row>126</xdr:row>
      <xdr:rowOff>90236</xdr:rowOff>
    </xdr:from>
    <xdr:to>
      <xdr:col>3</xdr:col>
      <xdr:colOff>904421</xdr:colOff>
      <xdr:row>126</xdr:row>
      <xdr:rowOff>990236</xdr:rowOff>
    </xdr:to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B5025E3-D581-FC44-D926-20D5D9A8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8090" y="127033420"/>
          <a:ext cx="752542" cy="900000"/>
        </a:xfrm>
        <a:prstGeom prst="rect">
          <a:avLst/>
        </a:prstGeom>
      </xdr:spPr>
    </xdr:pic>
    <xdr:clientData/>
  </xdr:twoCellAnchor>
  <xdr:twoCellAnchor>
    <xdr:from>
      <xdr:col>3</xdr:col>
      <xdr:colOff>234220</xdr:colOff>
      <xdr:row>127</xdr:row>
      <xdr:rowOff>100263</xdr:rowOff>
    </xdr:from>
    <xdr:to>
      <xdr:col>3</xdr:col>
      <xdr:colOff>822081</xdr:colOff>
      <xdr:row>127</xdr:row>
      <xdr:rowOff>1000263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1A1D9CAA-C937-5548-D65D-B9159E1B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0431" y="128056105"/>
          <a:ext cx="587861" cy="900000"/>
        </a:xfrm>
        <a:prstGeom prst="rect">
          <a:avLst/>
        </a:prstGeom>
      </xdr:spPr>
    </xdr:pic>
    <xdr:clientData/>
  </xdr:twoCellAnchor>
  <xdr:twoCellAnchor>
    <xdr:from>
      <xdr:col>3</xdr:col>
      <xdr:colOff>218410</xdr:colOff>
      <xdr:row>128</xdr:row>
      <xdr:rowOff>40105</xdr:rowOff>
    </xdr:from>
    <xdr:to>
      <xdr:col>3</xdr:col>
      <xdr:colOff>837890</xdr:colOff>
      <xdr:row>128</xdr:row>
      <xdr:rowOff>940105</xdr:rowOff>
    </xdr:to>
    <xdr:pic>
      <xdr:nvPicPr>
        <xdr:cNvPr id="131" name="그림 130">
          <a:extLst>
            <a:ext uri="{FF2B5EF4-FFF2-40B4-BE49-F238E27FC236}">
              <a16:creationId xmlns:a16="http://schemas.microsoft.com/office/drawing/2014/main" xmlns="" id="{2F1E4C84-561A-472E-41C5-E04A7C55B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4621" y="129008605"/>
          <a:ext cx="619480" cy="900000"/>
        </a:xfrm>
        <a:prstGeom prst="rect">
          <a:avLst/>
        </a:prstGeom>
      </xdr:spPr>
    </xdr:pic>
    <xdr:clientData/>
  </xdr:twoCellAnchor>
  <xdr:twoCellAnchor>
    <xdr:from>
      <xdr:col>3</xdr:col>
      <xdr:colOff>128500</xdr:colOff>
      <xdr:row>48</xdr:row>
      <xdr:rowOff>50131</xdr:rowOff>
    </xdr:from>
    <xdr:to>
      <xdr:col>3</xdr:col>
      <xdr:colOff>927801</xdr:colOff>
      <xdr:row>48</xdr:row>
      <xdr:rowOff>950131</xdr:rowOff>
    </xdr:to>
    <xdr:pic>
      <xdr:nvPicPr>
        <xdr:cNvPr id="132" name="그림 131">
          <a:extLst>
            <a:ext uri="{FF2B5EF4-FFF2-40B4-BE49-F238E27FC236}">
              <a16:creationId xmlns:a16="http://schemas.microsoft.com/office/drawing/2014/main" xmlns="" id="{AEC854D0-C4E9-C161-75A2-56D3E9784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4711" y="48005999"/>
          <a:ext cx="799301" cy="900000"/>
        </a:xfrm>
        <a:prstGeom prst="rect">
          <a:avLst/>
        </a:prstGeom>
      </xdr:spPr>
    </xdr:pic>
    <xdr:clientData/>
  </xdr:twoCellAnchor>
  <xdr:twoCellAnchor>
    <xdr:from>
      <xdr:col>3</xdr:col>
      <xdr:colOff>161812</xdr:colOff>
      <xdr:row>47</xdr:row>
      <xdr:rowOff>70184</xdr:rowOff>
    </xdr:from>
    <xdr:to>
      <xdr:col>3</xdr:col>
      <xdr:colOff>894488</xdr:colOff>
      <xdr:row>47</xdr:row>
      <xdr:rowOff>970184</xdr:rowOff>
    </xdr:to>
    <xdr:pic>
      <xdr:nvPicPr>
        <xdr:cNvPr id="133" name="그림 132">
          <a:extLst>
            <a:ext uri="{FF2B5EF4-FFF2-40B4-BE49-F238E27FC236}">
              <a16:creationId xmlns:a16="http://schemas.microsoft.com/office/drawing/2014/main" xmlns="" id="{D116312A-72CA-04FF-44FB-F59D59EFE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8023" y="47013395"/>
          <a:ext cx="73267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"/>
  <sheetViews>
    <sheetView tabSelected="1" zoomScale="95" workbookViewId="0">
      <pane ySplit="3" topLeftCell="A4" activePane="bottomLeft" state="frozen"/>
      <selection pane="bottomLeft" activeCell="R232" sqref="R232"/>
    </sheetView>
  </sheetViews>
  <sheetFormatPr defaultColWidth="8.75" defaultRowHeight="12.75"/>
  <cols>
    <col min="1" max="1" width="7.25" style="16" bestFit="1" customWidth="1"/>
    <col min="2" max="2" width="22" style="16" bestFit="1" customWidth="1"/>
    <col min="3" max="3" width="9.25" style="16" bestFit="1" customWidth="1"/>
    <col min="4" max="4" width="11.625" style="16" bestFit="1" customWidth="1"/>
    <col min="5" max="5" width="16.75" style="16" bestFit="1" customWidth="1"/>
    <col min="6" max="6" width="18.375" style="16" bestFit="1" customWidth="1"/>
    <col min="7" max="7" width="10.5" style="16" bestFit="1" customWidth="1"/>
    <col min="8" max="8" width="13.75" style="16" bestFit="1" customWidth="1"/>
    <col min="9" max="9" width="17.5" style="16" bestFit="1" customWidth="1"/>
    <col min="10" max="10" width="8.75" style="16" bestFit="1" customWidth="1"/>
    <col min="11" max="11" width="9.375" style="5" bestFit="1" customWidth="1"/>
    <col min="12" max="12" width="13.75" style="17" bestFit="1" customWidth="1"/>
    <col min="13" max="13" width="14.125" style="17" customWidth="1"/>
    <col min="14" max="16384" width="8.75" style="16"/>
  </cols>
  <sheetData>
    <row r="1" spans="1:13" ht="17.45" customHeight="1"/>
    <row r="2" spans="1:13" s="18" customFormat="1" ht="17.45" customHeight="1">
      <c r="K2" s="12">
        <f>SUBTOTAL(9,K4:K248)</f>
        <v>33705</v>
      </c>
      <c r="L2" s="19">
        <f>M2/K2</f>
        <v>149.50425752855659</v>
      </c>
      <c r="M2" s="13">
        <f>SUBTOTAL(9,M4:M248)</f>
        <v>5039041</v>
      </c>
    </row>
    <row r="3" spans="1:13">
      <c r="A3" s="20" t="s">
        <v>476</v>
      </c>
      <c r="B3" s="20" t="s">
        <v>268</v>
      </c>
      <c r="C3" s="20" t="s">
        <v>269</v>
      </c>
      <c r="D3" s="20" t="s">
        <v>274</v>
      </c>
      <c r="E3" s="20" t="s">
        <v>270</v>
      </c>
      <c r="F3" s="20" t="s">
        <v>271</v>
      </c>
      <c r="G3" s="20" t="s">
        <v>290</v>
      </c>
      <c r="H3" s="20" t="s">
        <v>289</v>
      </c>
      <c r="I3" s="20" t="s">
        <v>272</v>
      </c>
      <c r="J3" s="20" t="s">
        <v>273</v>
      </c>
      <c r="K3" s="21" t="s">
        <v>429</v>
      </c>
      <c r="L3" s="22" t="s">
        <v>479</v>
      </c>
      <c r="M3" s="22" t="s">
        <v>480</v>
      </c>
    </row>
    <row r="4" spans="1:13">
      <c r="A4" s="14" t="s">
        <v>477</v>
      </c>
      <c r="B4" s="14" t="s">
        <v>0</v>
      </c>
      <c r="C4" s="14">
        <v>2019</v>
      </c>
      <c r="D4" s="14" t="s">
        <v>279</v>
      </c>
      <c r="E4" s="14" t="s">
        <v>1</v>
      </c>
      <c r="F4" s="14" t="s">
        <v>2</v>
      </c>
      <c r="G4" s="14" t="s">
        <v>3</v>
      </c>
      <c r="H4" s="14" t="s">
        <v>291</v>
      </c>
      <c r="I4" s="14" t="s">
        <v>281</v>
      </c>
      <c r="J4" s="14" t="s">
        <v>304</v>
      </c>
      <c r="K4" s="7">
        <v>1</v>
      </c>
      <c r="L4" s="8">
        <v>160</v>
      </c>
      <c r="M4" s="8">
        <f t="shared" ref="M4:M67" si="0">L4*K4</f>
        <v>160</v>
      </c>
    </row>
    <row r="5" spans="1:13">
      <c r="A5" s="14" t="s">
        <v>477</v>
      </c>
      <c r="B5" s="14" t="s">
        <v>0</v>
      </c>
      <c r="C5" s="14">
        <v>2019</v>
      </c>
      <c r="D5" s="14" t="s">
        <v>279</v>
      </c>
      <c r="E5" s="14" t="s">
        <v>4</v>
      </c>
      <c r="F5" s="14" t="s">
        <v>2</v>
      </c>
      <c r="G5" s="14" t="s">
        <v>5</v>
      </c>
      <c r="H5" s="14" t="s">
        <v>292</v>
      </c>
      <c r="I5" s="14" t="s">
        <v>281</v>
      </c>
      <c r="J5" s="14" t="s">
        <v>304</v>
      </c>
      <c r="K5" s="7">
        <v>353</v>
      </c>
      <c r="L5" s="8">
        <v>152</v>
      </c>
      <c r="M5" s="8">
        <f t="shared" si="0"/>
        <v>53656</v>
      </c>
    </row>
    <row r="6" spans="1:13">
      <c r="A6" s="14" t="s">
        <v>477</v>
      </c>
      <c r="B6" s="14" t="s">
        <v>6</v>
      </c>
      <c r="C6" s="14">
        <v>2019</v>
      </c>
      <c r="D6" s="14" t="s">
        <v>279</v>
      </c>
      <c r="E6" s="14" t="s">
        <v>7</v>
      </c>
      <c r="F6" s="14" t="s">
        <v>8</v>
      </c>
      <c r="G6" s="14" t="s">
        <v>9</v>
      </c>
      <c r="H6" s="14" t="s">
        <v>293</v>
      </c>
      <c r="I6" s="14" t="s">
        <v>281</v>
      </c>
      <c r="J6" s="14" t="s">
        <v>297</v>
      </c>
      <c r="K6" s="7">
        <v>13</v>
      </c>
      <c r="L6" s="8">
        <v>152</v>
      </c>
      <c r="M6" s="8">
        <f t="shared" si="0"/>
        <v>1976</v>
      </c>
    </row>
    <row r="7" spans="1:13">
      <c r="A7" s="14" t="s">
        <v>477</v>
      </c>
      <c r="B7" s="14" t="s">
        <v>6</v>
      </c>
      <c r="C7" s="14">
        <v>2019</v>
      </c>
      <c r="D7" s="14" t="s">
        <v>279</v>
      </c>
      <c r="E7" s="14" t="s">
        <v>7</v>
      </c>
      <c r="F7" s="14" t="s">
        <v>10</v>
      </c>
      <c r="G7" s="14" t="s">
        <v>9</v>
      </c>
      <c r="H7" s="14" t="s">
        <v>293</v>
      </c>
      <c r="I7" s="14" t="s">
        <v>281</v>
      </c>
      <c r="J7" s="14" t="s">
        <v>297</v>
      </c>
      <c r="K7" s="7">
        <v>2</v>
      </c>
      <c r="L7" s="8">
        <v>152</v>
      </c>
      <c r="M7" s="8">
        <f t="shared" si="0"/>
        <v>304</v>
      </c>
    </row>
    <row r="8" spans="1:13">
      <c r="A8" s="14" t="s">
        <v>477</v>
      </c>
      <c r="B8" s="14" t="s">
        <v>6</v>
      </c>
      <c r="C8" s="14">
        <v>2019</v>
      </c>
      <c r="D8" s="14" t="s">
        <v>279</v>
      </c>
      <c r="E8" s="14" t="s">
        <v>7</v>
      </c>
      <c r="F8" s="14" t="s">
        <v>11</v>
      </c>
      <c r="G8" s="14" t="s">
        <v>9</v>
      </c>
      <c r="H8" s="14" t="s">
        <v>293</v>
      </c>
      <c r="I8" s="14" t="s">
        <v>281</v>
      </c>
      <c r="J8" s="14" t="s">
        <v>297</v>
      </c>
      <c r="K8" s="7">
        <v>85</v>
      </c>
      <c r="L8" s="8">
        <v>152</v>
      </c>
      <c r="M8" s="8">
        <f t="shared" si="0"/>
        <v>12920</v>
      </c>
    </row>
    <row r="9" spans="1:13">
      <c r="A9" s="14" t="s">
        <v>477</v>
      </c>
      <c r="B9" s="14" t="s">
        <v>6</v>
      </c>
      <c r="C9" s="14">
        <v>2019</v>
      </c>
      <c r="D9" s="14" t="s">
        <v>279</v>
      </c>
      <c r="E9" s="14" t="s">
        <v>12</v>
      </c>
      <c r="F9" s="14" t="s">
        <v>10</v>
      </c>
      <c r="G9" s="14" t="s">
        <v>13</v>
      </c>
      <c r="H9" s="14" t="s">
        <v>294</v>
      </c>
      <c r="I9" s="14" t="s">
        <v>281</v>
      </c>
      <c r="J9" s="14" t="s">
        <v>297</v>
      </c>
      <c r="K9" s="7">
        <v>17</v>
      </c>
      <c r="L9" s="8">
        <v>127</v>
      </c>
      <c r="M9" s="8">
        <f t="shared" si="0"/>
        <v>2159</v>
      </c>
    </row>
    <row r="10" spans="1:13">
      <c r="A10" s="14" t="s">
        <v>477</v>
      </c>
      <c r="B10" s="14" t="s">
        <v>6</v>
      </c>
      <c r="C10" s="14">
        <v>2019</v>
      </c>
      <c r="D10" s="14" t="s">
        <v>279</v>
      </c>
      <c r="E10" s="14" t="s">
        <v>14</v>
      </c>
      <c r="F10" s="14" t="s">
        <v>8</v>
      </c>
      <c r="G10" s="14" t="s">
        <v>15</v>
      </c>
      <c r="H10" s="14" t="s">
        <v>295</v>
      </c>
      <c r="I10" s="14" t="s">
        <v>281</v>
      </c>
      <c r="J10" s="14" t="s">
        <v>297</v>
      </c>
      <c r="K10" s="7">
        <v>6</v>
      </c>
      <c r="L10" s="8">
        <v>160</v>
      </c>
      <c r="M10" s="8">
        <f t="shared" si="0"/>
        <v>960</v>
      </c>
    </row>
    <row r="11" spans="1:13">
      <c r="A11" s="14" t="s">
        <v>477</v>
      </c>
      <c r="B11" s="14" t="s">
        <v>6</v>
      </c>
      <c r="C11" s="14">
        <v>2019</v>
      </c>
      <c r="D11" s="14" t="s">
        <v>279</v>
      </c>
      <c r="E11" s="14" t="s">
        <v>16</v>
      </c>
      <c r="F11" s="14" t="s">
        <v>8</v>
      </c>
      <c r="G11" s="14" t="s">
        <v>17</v>
      </c>
      <c r="H11" s="14" t="s">
        <v>296</v>
      </c>
      <c r="I11" s="14" t="s">
        <v>281</v>
      </c>
      <c r="J11" s="14" t="s">
        <v>297</v>
      </c>
      <c r="K11" s="7">
        <v>5</v>
      </c>
      <c r="L11" s="8">
        <v>160</v>
      </c>
      <c r="M11" s="8">
        <f t="shared" si="0"/>
        <v>800</v>
      </c>
    </row>
    <row r="12" spans="1:13">
      <c r="A12" s="14" t="s">
        <v>477</v>
      </c>
      <c r="B12" s="14" t="s">
        <v>18</v>
      </c>
      <c r="C12" s="14">
        <v>2018</v>
      </c>
      <c r="D12" s="14" t="s">
        <v>275</v>
      </c>
      <c r="E12" s="14" t="s">
        <v>19</v>
      </c>
      <c r="F12" s="14" t="s">
        <v>20</v>
      </c>
      <c r="G12" s="14" t="s">
        <v>21</v>
      </c>
      <c r="H12" s="14" t="s">
        <v>341</v>
      </c>
      <c r="I12" s="14" t="s">
        <v>281</v>
      </c>
      <c r="J12" s="14" t="s">
        <v>398</v>
      </c>
      <c r="K12" s="7">
        <v>58</v>
      </c>
      <c r="L12" s="8">
        <v>145</v>
      </c>
      <c r="M12" s="8">
        <f t="shared" si="0"/>
        <v>8410</v>
      </c>
    </row>
    <row r="13" spans="1:13">
      <c r="A13" s="14" t="s">
        <v>477</v>
      </c>
      <c r="B13" s="14" t="s">
        <v>18</v>
      </c>
      <c r="C13" s="14">
        <v>2018</v>
      </c>
      <c r="D13" s="14" t="s">
        <v>275</v>
      </c>
      <c r="E13" s="14" t="s">
        <v>22</v>
      </c>
      <c r="F13" s="14" t="s">
        <v>20</v>
      </c>
      <c r="G13" s="14" t="s">
        <v>23</v>
      </c>
      <c r="H13" s="14" t="s">
        <v>342</v>
      </c>
      <c r="I13" s="14" t="s">
        <v>281</v>
      </c>
      <c r="J13" s="14" t="s">
        <v>399</v>
      </c>
      <c r="K13" s="7">
        <v>150</v>
      </c>
      <c r="L13" s="8">
        <v>145</v>
      </c>
      <c r="M13" s="8">
        <f t="shared" si="0"/>
        <v>21750</v>
      </c>
    </row>
    <row r="14" spans="1:13">
      <c r="A14" s="14" t="s">
        <v>477</v>
      </c>
      <c r="B14" s="14" t="s">
        <v>18</v>
      </c>
      <c r="C14" s="14">
        <v>2018</v>
      </c>
      <c r="D14" s="14" t="s">
        <v>275</v>
      </c>
      <c r="E14" s="14" t="s">
        <v>14</v>
      </c>
      <c r="F14" s="14" t="s">
        <v>20</v>
      </c>
      <c r="G14" s="14" t="s">
        <v>24</v>
      </c>
      <c r="H14" s="14" t="s">
        <v>343</v>
      </c>
      <c r="I14" s="14" t="s">
        <v>281</v>
      </c>
      <c r="J14" s="14" t="s">
        <v>397</v>
      </c>
      <c r="K14" s="7">
        <v>6</v>
      </c>
      <c r="L14" s="8">
        <v>160</v>
      </c>
      <c r="M14" s="8">
        <f t="shared" si="0"/>
        <v>960</v>
      </c>
    </row>
    <row r="15" spans="1:13">
      <c r="A15" s="14" t="s">
        <v>477</v>
      </c>
      <c r="B15" s="14" t="s">
        <v>18</v>
      </c>
      <c r="C15" s="14">
        <v>2018</v>
      </c>
      <c r="D15" s="14" t="s">
        <v>275</v>
      </c>
      <c r="E15" s="14" t="s">
        <v>25</v>
      </c>
      <c r="F15" s="14" t="s">
        <v>26</v>
      </c>
      <c r="G15" s="14" t="s">
        <v>27</v>
      </c>
      <c r="H15" s="14" t="s">
        <v>344</v>
      </c>
      <c r="I15" s="14" t="s">
        <v>281</v>
      </c>
      <c r="J15" s="14" t="s">
        <v>399</v>
      </c>
      <c r="K15" s="7">
        <v>4</v>
      </c>
      <c r="L15" s="8">
        <v>211</v>
      </c>
      <c r="M15" s="8">
        <f t="shared" si="0"/>
        <v>844</v>
      </c>
    </row>
    <row r="16" spans="1:13">
      <c r="A16" s="14" t="s">
        <v>477</v>
      </c>
      <c r="B16" s="14" t="s">
        <v>18</v>
      </c>
      <c r="C16" s="14">
        <v>2018</v>
      </c>
      <c r="D16" s="14" t="s">
        <v>275</v>
      </c>
      <c r="E16" s="14" t="s">
        <v>28</v>
      </c>
      <c r="F16" s="14" t="s">
        <v>26</v>
      </c>
      <c r="G16" s="14" t="s">
        <v>29</v>
      </c>
      <c r="H16" s="14" t="s">
        <v>345</v>
      </c>
      <c r="I16" s="14" t="s">
        <v>281</v>
      </c>
      <c r="J16" s="14" t="s">
        <v>399</v>
      </c>
      <c r="K16" s="7">
        <v>8</v>
      </c>
      <c r="L16" s="8">
        <v>204</v>
      </c>
      <c r="M16" s="8">
        <f t="shared" si="0"/>
        <v>1632</v>
      </c>
    </row>
    <row r="17" spans="1:13">
      <c r="A17" s="14" t="s">
        <v>477</v>
      </c>
      <c r="B17" s="14" t="s">
        <v>18</v>
      </c>
      <c r="C17" s="14">
        <v>2018</v>
      </c>
      <c r="D17" s="14" t="s">
        <v>276</v>
      </c>
      <c r="E17" s="14" t="s">
        <v>22</v>
      </c>
      <c r="F17" s="14" t="s">
        <v>30</v>
      </c>
      <c r="G17" s="14" t="s">
        <v>31</v>
      </c>
      <c r="H17" s="14" t="s">
        <v>346</v>
      </c>
      <c r="I17" s="14" t="s">
        <v>281</v>
      </c>
      <c r="J17" s="14" t="s">
        <v>399</v>
      </c>
      <c r="K17" s="7">
        <v>8</v>
      </c>
      <c r="L17" s="8">
        <v>145</v>
      </c>
      <c r="M17" s="8">
        <f t="shared" si="0"/>
        <v>1160</v>
      </c>
    </row>
    <row r="18" spans="1:13">
      <c r="A18" s="14" t="s">
        <v>477</v>
      </c>
      <c r="B18" s="14" t="s">
        <v>18</v>
      </c>
      <c r="C18" s="14">
        <v>2018</v>
      </c>
      <c r="D18" s="14" t="s">
        <v>276</v>
      </c>
      <c r="E18" s="14" t="s">
        <v>32</v>
      </c>
      <c r="F18" s="14" t="s">
        <v>33</v>
      </c>
      <c r="G18" s="14" t="s">
        <v>34</v>
      </c>
      <c r="H18" s="14" t="s">
        <v>347</v>
      </c>
      <c r="I18" s="14" t="s">
        <v>281</v>
      </c>
      <c r="J18" s="14" t="s">
        <v>399</v>
      </c>
      <c r="K18" s="7">
        <v>173</v>
      </c>
      <c r="L18" s="8">
        <v>178</v>
      </c>
      <c r="M18" s="8">
        <f t="shared" si="0"/>
        <v>30794</v>
      </c>
    </row>
    <row r="19" spans="1:13">
      <c r="A19" s="14" t="s">
        <v>477</v>
      </c>
      <c r="B19" s="14" t="s">
        <v>18</v>
      </c>
      <c r="C19" s="14">
        <v>2018</v>
      </c>
      <c r="D19" s="14" t="s">
        <v>276</v>
      </c>
      <c r="E19" s="14" t="s">
        <v>1</v>
      </c>
      <c r="F19" s="14" t="s">
        <v>33</v>
      </c>
      <c r="G19" s="14" t="s">
        <v>35</v>
      </c>
      <c r="H19" s="14" t="s">
        <v>348</v>
      </c>
      <c r="I19" s="14" t="s">
        <v>281</v>
      </c>
      <c r="J19" s="14" t="s">
        <v>397</v>
      </c>
      <c r="K19" s="7">
        <v>2</v>
      </c>
      <c r="L19" s="8">
        <v>141</v>
      </c>
      <c r="M19" s="8">
        <f t="shared" si="0"/>
        <v>282</v>
      </c>
    </row>
    <row r="20" spans="1:13">
      <c r="A20" s="14" t="s">
        <v>477</v>
      </c>
      <c r="B20" s="14" t="s">
        <v>18</v>
      </c>
      <c r="C20" s="14">
        <v>2018</v>
      </c>
      <c r="D20" s="14" t="s">
        <v>276</v>
      </c>
      <c r="E20" s="14" t="s">
        <v>19</v>
      </c>
      <c r="F20" s="14" t="s">
        <v>36</v>
      </c>
      <c r="G20" s="14" t="s">
        <v>37</v>
      </c>
      <c r="H20" s="14" t="s">
        <v>349</v>
      </c>
      <c r="I20" s="14" t="s">
        <v>281</v>
      </c>
      <c r="J20" s="14" t="s">
        <v>397</v>
      </c>
      <c r="K20" s="7">
        <v>188</v>
      </c>
      <c r="L20" s="8">
        <v>145</v>
      </c>
      <c r="M20" s="8">
        <f t="shared" si="0"/>
        <v>27260</v>
      </c>
    </row>
    <row r="21" spans="1:13">
      <c r="A21" s="14" t="s">
        <v>477</v>
      </c>
      <c r="B21" s="14" t="s">
        <v>18</v>
      </c>
      <c r="C21" s="14">
        <v>2018</v>
      </c>
      <c r="D21" s="14" t="s">
        <v>276</v>
      </c>
      <c r="E21" s="14" t="s">
        <v>19</v>
      </c>
      <c r="F21" s="14" t="s">
        <v>38</v>
      </c>
      <c r="G21" s="14" t="s">
        <v>37</v>
      </c>
      <c r="H21" s="14" t="s">
        <v>349</v>
      </c>
      <c r="I21" s="14" t="s">
        <v>281</v>
      </c>
      <c r="J21" s="14" t="s">
        <v>397</v>
      </c>
      <c r="K21" s="7">
        <v>3</v>
      </c>
      <c r="L21" s="8">
        <v>145</v>
      </c>
      <c r="M21" s="8">
        <f t="shared" si="0"/>
        <v>435</v>
      </c>
    </row>
    <row r="22" spans="1:13">
      <c r="A22" s="14" t="s">
        <v>477</v>
      </c>
      <c r="B22" s="14" t="s">
        <v>18</v>
      </c>
      <c r="C22" s="14">
        <v>2018</v>
      </c>
      <c r="D22" s="14" t="s">
        <v>276</v>
      </c>
      <c r="E22" s="14" t="s">
        <v>22</v>
      </c>
      <c r="F22" s="14" t="s">
        <v>36</v>
      </c>
      <c r="G22" s="14" t="s">
        <v>39</v>
      </c>
      <c r="H22" s="14" t="s">
        <v>350</v>
      </c>
      <c r="I22" s="14" t="s">
        <v>281</v>
      </c>
      <c r="J22" s="14" t="s">
        <v>399</v>
      </c>
      <c r="K22" s="7">
        <v>537</v>
      </c>
      <c r="L22" s="8">
        <v>145</v>
      </c>
      <c r="M22" s="8">
        <f t="shared" si="0"/>
        <v>77865</v>
      </c>
    </row>
    <row r="23" spans="1:13">
      <c r="A23" s="14" t="s">
        <v>477</v>
      </c>
      <c r="B23" s="14" t="s">
        <v>18</v>
      </c>
      <c r="C23" s="14">
        <v>2018</v>
      </c>
      <c r="D23" s="14" t="s">
        <v>276</v>
      </c>
      <c r="E23" s="14" t="s">
        <v>14</v>
      </c>
      <c r="F23" s="14" t="s">
        <v>36</v>
      </c>
      <c r="G23" s="14" t="s">
        <v>40</v>
      </c>
      <c r="H23" s="14" t="s">
        <v>351</v>
      </c>
      <c r="I23" s="14" t="s">
        <v>281</v>
      </c>
      <c r="J23" s="14" t="s">
        <v>399</v>
      </c>
      <c r="K23" s="7">
        <v>463</v>
      </c>
      <c r="L23" s="8">
        <v>160</v>
      </c>
      <c r="M23" s="8">
        <f t="shared" si="0"/>
        <v>74080</v>
      </c>
    </row>
    <row r="24" spans="1:13">
      <c r="A24" s="14" t="s">
        <v>477</v>
      </c>
      <c r="B24" s="14" t="s">
        <v>18</v>
      </c>
      <c r="C24" s="14">
        <v>2018</v>
      </c>
      <c r="D24" s="14" t="s">
        <v>276</v>
      </c>
      <c r="E24" s="14" t="s">
        <v>16</v>
      </c>
      <c r="F24" s="14" t="s">
        <v>36</v>
      </c>
      <c r="G24" s="14" t="s">
        <v>41</v>
      </c>
      <c r="H24" s="14" t="s">
        <v>352</v>
      </c>
      <c r="I24" s="14" t="s">
        <v>281</v>
      </c>
      <c r="J24" s="14" t="s">
        <v>397</v>
      </c>
      <c r="K24" s="7">
        <v>16</v>
      </c>
      <c r="L24" s="8">
        <v>160</v>
      </c>
      <c r="M24" s="8">
        <f t="shared" si="0"/>
        <v>2560</v>
      </c>
    </row>
    <row r="25" spans="1:13">
      <c r="A25" s="14" t="s">
        <v>477</v>
      </c>
      <c r="B25" s="14" t="s">
        <v>18</v>
      </c>
      <c r="C25" s="14">
        <v>2019</v>
      </c>
      <c r="D25" s="14" t="s">
        <v>278</v>
      </c>
      <c r="E25" s="14" t="s">
        <v>32</v>
      </c>
      <c r="F25" s="14" t="s">
        <v>42</v>
      </c>
      <c r="G25" s="14" t="s">
        <v>43</v>
      </c>
      <c r="H25" s="14" t="s">
        <v>318</v>
      </c>
      <c r="I25" s="14" t="s">
        <v>281</v>
      </c>
      <c r="J25" s="14" t="s">
        <v>304</v>
      </c>
      <c r="K25" s="7">
        <v>143</v>
      </c>
      <c r="L25" s="8">
        <v>130</v>
      </c>
      <c r="M25" s="8">
        <f t="shared" si="0"/>
        <v>18590</v>
      </c>
    </row>
    <row r="26" spans="1:13">
      <c r="A26" s="14" t="s">
        <v>477</v>
      </c>
      <c r="B26" s="14" t="s">
        <v>18</v>
      </c>
      <c r="C26" s="14">
        <v>2019</v>
      </c>
      <c r="D26" s="14" t="s">
        <v>278</v>
      </c>
      <c r="E26" s="14" t="s">
        <v>32</v>
      </c>
      <c r="F26" s="14" t="s">
        <v>44</v>
      </c>
      <c r="G26" s="14" t="s">
        <v>43</v>
      </c>
      <c r="H26" s="14" t="s">
        <v>318</v>
      </c>
      <c r="I26" s="14" t="s">
        <v>281</v>
      </c>
      <c r="J26" s="14" t="s">
        <v>304</v>
      </c>
      <c r="K26" s="7">
        <v>1</v>
      </c>
      <c r="L26" s="8">
        <v>130</v>
      </c>
      <c r="M26" s="8">
        <f t="shared" si="0"/>
        <v>130</v>
      </c>
    </row>
    <row r="27" spans="1:13">
      <c r="A27" s="14" t="s">
        <v>477</v>
      </c>
      <c r="B27" s="14" t="s">
        <v>18</v>
      </c>
      <c r="C27" s="14">
        <v>2019</v>
      </c>
      <c r="D27" s="14" t="s">
        <v>278</v>
      </c>
      <c r="E27" s="14" t="s">
        <v>1</v>
      </c>
      <c r="F27" s="14" t="s">
        <v>42</v>
      </c>
      <c r="G27" s="14" t="s">
        <v>45</v>
      </c>
      <c r="H27" s="14" t="s">
        <v>319</v>
      </c>
      <c r="I27" s="14" t="s">
        <v>281</v>
      </c>
      <c r="J27" s="14" t="s">
        <v>297</v>
      </c>
      <c r="K27" s="7">
        <v>7</v>
      </c>
      <c r="L27" s="8">
        <v>130</v>
      </c>
      <c r="M27" s="8">
        <f t="shared" si="0"/>
        <v>910</v>
      </c>
    </row>
    <row r="28" spans="1:13">
      <c r="A28" s="14" t="s">
        <v>477</v>
      </c>
      <c r="B28" s="14" t="s">
        <v>18</v>
      </c>
      <c r="C28" s="14">
        <v>2019</v>
      </c>
      <c r="D28" s="14" t="s">
        <v>278</v>
      </c>
      <c r="E28" s="14" t="s">
        <v>1</v>
      </c>
      <c r="F28" s="14" t="s">
        <v>44</v>
      </c>
      <c r="G28" s="14" t="s">
        <v>45</v>
      </c>
      <c r="H28" s="14" t="s">
        <v>319</v>
      </c>
      <c r="I28" s="14" t="s">
        <v>281</v>
      </c>
      <c r="J28" s="14" t="s">
        <v>297</v>
      </c>
      <c r="K28" s="7">
        <v>1</v>
      </c>
      <c r="L28" s="8">
        <v>130</v>
      </c>
      <c r="M28" s="8">
        <f t="shared" si="0"/>
        <v>130</v>
      </c>
    </row>
    <row r="29" spans="1:13">
      <c r="A29" s="14" t="s">
        <v>477</v>
      </c>
      <c r="B29" s="14" t="s">
        <v>18</v>
      </c>
      <c r="C29" s="14">
        <v>2019</v>
      </c>
      <c r="D29" s="14" t="s">
        <v>278</v>
      </c>
      <c r="E29" s="14" t="s">
        <v>14</v>
      </c>
      <c r="F29" s="14" t="s">
        <v>44</v>
      </c>
      <c r="G29" s="15" t="s">
        <v>402</v>
      </c>
      <c r="H29" s="14" t="s">
        <v>400</v>
      </c>
      <c r="I29" s="14" t="s">
        <v>281</v>
      </c>
      <c r="J29" s="14" t="s">
        <v>304</v>
      </c>
      <c r="K29" s="7">
        <v>4</v>
      </c>
      <c r="L29" s="8">
        <v>145</v>
      </c>
      <c r="M29" s="8">
        <f t="shared" si="0"/>
        <v>580</v>
      </c>
    </row>
    <row r="30" spans="1:13">
      <c r="A30" s="14" t="s">
        <v>477</v>
      </c>
      <c r="B30" s="14" t="s">
        <v>18</v>
      </c>
      <c r="C30" s="14">
        <v>2019</v>
      </c>
      <c r="D30" s="14" t="s">
        <v>278</v>
      </c>
      <c r="E30" s="14" t="s">
        <v>16</v>
      </c>
      <c r="F30" s="14" t="s">
        <v>44</v>
      </c>
      <c r="G30" s="14" t="s">
        <v>46</v>
      </c>
      <c r="H30" s="14" t="s">
        <v>320</v>
      </c>
      <c r="I30" s="14" t="s">
        <v>281</v>
      </c>
      <c r="J30" s="14" t="s">
        <v>304</v>
      </c>
      <c r="K30" s="7">
        <v>4</v>
      </c>
      <c r="L30" s="8">
        <v>145</v>
      </c>
      <c r="M30" s="8">
        <f t="shared" si="0"/>
        <v>580</v>
      </c>
    </row>
    <row r="31" spans="1:13">
      <c r="A31" s="14" t="s">
        <v>477</v>
      </c>
      <c r="B31" s="14" t="s">
        <v>47</v>
      </c>
      <c r="C31" s="14">
        <v>2019</v>
      </c>
      <c r="D31" s="14" t="s">
        <v>278</v>
      </c>
      <c r="E31" s="14" t="s">
        <v>1</v>
      </c>
      <c r="F31" s="14" t="s">
        <v>48</v>
      </c>
      <c r="G31" s="14" t="s">
        <v>49</v>
      </c>
      <c r="H31" s="14" t="s">
        <v>321</v>
      </c>
      <c r="I31" s="14" t="s">
        <v>281</v>
      </c>
      <c r="J31" s="14" t="s">
        <v>297</v>
      </c>
      <c r="K31" s="7">
        <v>1</v>
      </c>
      <c r="L31" s="8">
        <v>138</v>
      </c>
      <c r="M31" s="8">
        <f t="shared" si="0"/>
        <v>138</v>
      </c>
    </row>
    <row r="32" spans="1:13">
      <c r="A32" s="14" t="s">
        <v>477</v>
      </c>
      <c r="B32" s="14" t="s">
        <v>50</v>
      </c>
      <c r="C32" s="14">
        <v>2018</v>
      </c>
      <c r="D32" s="14" t="s">
        <v>276</v>
      </c>
      <c r="E32" s="14" t="s">
        <v>51</v>
      </c>
      <c r="F32" s="14" t="s">
        <v>52</v>
      </c>
      <c r="G32" s="14" t="s">
        <v>53</v>
      </c>
      <c r="H32" s="14" t="s">
        <v>353</v>
      </c>
      <c r="I32" s="14" t="s">
        <v>281</v>
      </c>
      <c r="J32" s="14" t="s">
        <v>399</v>
      </c>
      <c r="K32" s="7">
        <v>1</v>
      </c>
      <c r="L32" s="8">
        <v>196</v>
      </c>
      <c r="M32" s="8">
        <f t="shared" si="0"/>
        <v>196</v>
      </c>
    </row>
    <row r="33" spans="1:13">
      <c r="A33" s="14" t="s">
        <v>477</v>
      </c>
      <c r="B33" s="14" t="s">
        <v>50</v>
      </c>
      <c r="C33" s="14">
        <v>2018</v>
      </c>
      <c r="D33" s="14" t="s">
        <v>276</v>
      </c>
      <c r="E33" s="14" t="s">
        <v>51</v>
      </c>
      <c r="F33" s="14" t="s">
        <v>54</v>
      </c>
      <c r="G33" s="14" t="s">
        <v>53</v>
      </c>
      <c r="H33" s="14" t="s">
        <v>353</v>
      </c>
      <c r="I33" s="14" t="s">
        <v>281</v>
      </c>
      <c r="J33" s="14" t="s">
        <v>399</v>
      </c>
      <c r="K33" s="7">
        <v>1</v>
      </c>
      <c r="L33" s="8">
        <v>196</v>
      </c>
      <c r="M33" s="8">
        <f t="shared" si="0"/>
        <v>196</v>
      </c>
    </row>
    <row r="34" spans="1:13">
      <c r="A34" s="14" t="s">
        <v>477</v>
      </c>
      <c r="B34" s="14" t="s">
        <v>55</v>
      </c>
      <c r="C34" s="14">
        <v>2018</v>
      </c>
      <c r="D34" s="14" t="s">
        <v>276</v>
      </c>
      <c r="E34" s="14" t="s">
        <v>56</v>
      </c>
      <c r="F34" s="14" t="s">
        <v>57</v>
      </c>
      <c r="G34" s="14" t="s">
        <v>58</v>
      </c>
      <c r="H34" s="14" t="s">
        <v>354</v>
      </c>
      <c r="I34" s="14" t="s">
        <v>281</v>
      </c>
      <c r="J34" s="14" t="s">
        <v>397</v>
      </c>
      <c r="K34" s="7">
        <v>3</v>
      </c>
      <c r="L34" s="8">
        <v>145</v>
      </c>
      <c r="M34" s="8">
        <f t="shared" si="0"/>
        <v>435</v>
      </c>
    </row>
    <row r="35" spans="1:13">
      <c r="A35" s="14" t="s">
        <v>477</v>
      </c>
      <c r="B35" s="14" t="s">
        <v>55</v>
      </c>
      <c r="C35" s="14">
        <v>2018</v>
      </c>
      <c r="D35" s="14" t="s">
        <v>277</v>
      </c>
      <c r="E35" s="14" t="s">
        <v>59</v>
      </c>
      <c r="F35" s="14" t="s">
        <v>60</v>
      </c>
      <c r="G35" s="14" t="s">
        <v>61</v>
      </c>
      <c r="H35" s="14" t="s">
        <v>355</v>
      </c>
      <c r="I35" s="14" t="s">
        <v>281</v>
      </c>
      <c r="J35" s="14" t="s">
        <v>297</v>
      </c>
      <c r="K35" s="7">
        <v>1</v>
      </c>
      <c r="L35" s="8">
        <v>156</v>
      </c>
      <c r="M35" s="8">
        <f t="shared" si="0"/>
        <v>156</v>
      </c>
    </row>
    <row r="36" spans="1:13">
      <c r="A36" s="14" t="s">
        <v>477</v>
      </c>
      <c r="B36" s="14" t="s">
        <v>62</v>
      </c>
      <c r="C36" s="14">
        <v>2018</v>
      </c>
      <c r="D36" s="14" t="s">
        <v>275</v>
      </c>
      <c r="E36" s="14" t="s">
        <v>1</v>
      </c>
      <c r="F36" s="14" t="s">
        <v>63</v>
      </c>
      <c r="G36" s="14" t="s">
        <v>64</v>
      </c>
      <c r="H36" s="14" t="s">
        <v>356</v>
      </c>
      <c r="I36" s="14" t="s">
        <v>281</v>
      </c>
      <c r="J36" s="14" t="s">
        <v>399</v>
      </c>
      <c r="K36" s="7">
        <v>1</v>
      </c>
      <c r="L36" s="8">
        <v>141</v>
      </c>
      <c r="M36" s="8">
        <f t="shared" si="0"/>
        <v>141</v>
      </c>
    </row>
    <row r="37" spans="1:13">
      <c r="A37" s="14" t="s">
        <v>477</v>
      </c>
      <c r="B37" s="14" t="s">
        <v>65</v>
      </c>
      <c r="C37" s="14">
        <v>2018</v>
      </c>
      <c r="D37" s="14" t="s">
        <v>275</v>
      </c>
      <c r="E37" s="14" t="s">
        <v>66</v>
      </c>
      <c r="F37" s="14" t="s">
        <v>63</v>
      </c>
      <c r="G37" s="14" t="s">
        <v>67</v>
      </c>
      <c r="H37" s="14" t="s">
        <v>357</v>
      </c>
      <c r="I37" s="14" t="s">
        <v>281</v>
      </c>
      <c r="J37" s="14" t="s">
        <v>397</v>
      </c>
      <c r="K37" s="7">
        <v>41</v>
      </c>
      <c r="L37" s="8">
        <v>145</v>
      </c>
      <c r="M37" s="8">
        <f t="shared" si="0"/>
        <v>5945</v>
      </c>
    </row>
    <row r="38" spans="1:13">
      <c r="A38" s="14" t="s">
        <v>477</v>
      </c>
      <c r="B38" s="14" t="s">
        <v>68</v>
      </c>
      <c r="C38" s="14">
        <v>2018</v>
      </c>
      <c r="D38" s="14" t="s">
        <v>275</v>
      </c>
      <c r="E38" s="14" t="s">
        <v>14</v>
      </c>
      <c r="F38" s="14" t="s">
        <v>69</v>
      </c>
      <c r="G38" s="14" t="s">
        <v>70</v>
      </c>
      <c r="H38" s="14" t="s">
        <v>358</v>
      </c>
      <c r="I38" s="14" t="s">
        <v>281</v>
      </c>
      <c r="J38" s="14" t="s">
        <v>397</v>
      </c>
      <c r="K38" s="7">
        <v>3</v>
      </c>
      <c r="L38" s="8">
        <v>160</v>
      </c>
      <c r="M38" s="8">
        <f t="shared" si="0"/>
        <v>480</v>
      </c>
    </row>
    <row r="39" spans="1:13">
      <c r="A39" s="14" t="s">
        <v>477</v>
      </c>
      <c r="B39" s="14" t="s">
        <v>68</v>
      </c>
      <c r="C39" s="14">
        <v>2018</v>
      </c>
      <c r="D39" s="14" t="s">
        <v>275</v>
      </c>
      <c r="E39" s="14" t="s">
        <v>16</v>
      </c>
      <c r="F39" s="14" t="s">
        <v>69</v>
      </c>
      <c r="G39" s="14" t="s">
        <v>71</v>
      </c>
      <c r="H39" s="14" t="s">
        <v>359</v>
      </c>
      <c r="I39" s="14" t="s">
        <v>281</v>
      </c>
      <c r="J39" s="14" t="s">
        <v>397</v>
      </c>
      <c r="K39" s="7">
        <v>1</v>
      </c>
      <c r="L39" s="8">
        <v>160</v>
      </c>
      <c r="M39" s="8">
        <f t="shared" si="0"/>
        <v>160</v>
      </c>
    </row>
    <row r="40" spans="1:13">
      <c r="A40" s="14" t="s">
        <v>477</v>
      </c>
      <c r="B40" s="14" t="s">
        <v>68</v>
      </c>
      <c r="C40" s="14">
        <v>2018</v>
      </c>
      <c r="D40" s="14" t="s">
        <v>275</v>
      </c>
      <c r="E40" s="14" t="s">
        <v>72</v>
      </c>
      <c r="F40" s="14" t="s">
        <v>69</v>
      </c>
      <c r="G40" s="14" t="s">
        <v>73</v>
      </c>
      <c r="H40" s="14" t="s">
        <v>360</v>
      </c>
      <c r="I40" s="14" t="s">
        <v>281</v>
      </c>
      <c r="J40" s="14" t="s">
        <v>397</v>
      </c>
      <c r="K40" s="7">
        <v>18</v>
      </c>
      <c r="L40" s="8">
        <v>150</v>
      </c>
      <c r="M40" s="8">
        <f t="shared" si="0"/>
        <v>2700</v>
      </c>
    </row>
    <row r="41" spans="1:13">
      <c r="A41" s="14" t="s">
        <v>477</v>
      </c>
      <c r="B41" s="14" t="s">
        <v>68</v>
      </c>
      <c r="C41" s="14">
        <v>2018</v>
      </c>
      <c r="D41" s="14" t="s">
        <v>275</v>
      </c>
      <c r="E41" s="14" t="s">
        <v>74</v>
      </c>
      <c r="F41" s="14" t="s">
        <v>69</v>
      </c>
      <c r="G41" s="14" t="s">
        <v>75</v>
      </c>
      <c r="H41" s="14" t="s">
        <v>361</v>
      </c>
      <c r="I41" s="14" t="s">
        <v>281</v>
      </c>
      <c r="J41" s="14" t="s">
        <v>397</v>
      </c>
      <c r="K41" s="7">
        <v>4</v>
      </c>
      <c r="L41" s="8">
        <v>145</v>
      </c>
      <c r="M41" s="8">
        <f t="shared" si="0"/>
        <v>580</v>
      </c>
    </row>
    <row r="42" spans="1:13">
      <c r="A42" s="14" t="s">
        <v>477</v>
      </c>
      <c r="B42" s="14" t="s">
        <v>68</v>
      </c>
      <c r="C42" s="14">
        <v>2018</v>
      </c>
      <c r="D42" s="14" t="s">
        <v>276</v>
      </c>
      <c r="E42" s="14" t="s">
        <v>32</v>
      </c>
      <c r="F42" s="14" t="s">
        <v>76</v>
      </c>
      <c r="G42" s="14" t="s">
        <v>77</v>
      </c>
      <c r="H42" s="14" t="s">
        <v>362</v>
      </c>
      <c r="I42" s="14" t="s">
        <v>281</v>
      </c>
      <c r="J42" s="14" t="s">
        <v>397</v>
      </c>
      <c r="K42" s="7">
        <v>2</v>
      </c>
      <c r="L42" s="8">
        <v>178</v>
      </c>
      <c r="M42" s="8">
        <f t="shared" si="0"/>
        <v>356</v>
      </c>
    </row>
    <row r="43" spans="1:13">
      <c r="A43" s="14" t="s">
        <v>477</v>
      </c>
      <c r="B43" s="14" t="s">
        <v>68</v>
      </c>
      <c r="C43" s="14">
        <v>2018</v>
      </c>
      <c r="D43" s="14" t="s">
        <v>276</v>
      </c>
      <c r="E43" s="14" t="s">
        <v>32</v>
      </c>
      <c r="F43" s="14" t="s">
        <v>78</v>
      </c>
      <c r="G43" s="14" t="s">
        <v>77</v>
      </c>
      <c r="H43" s="14" t="s">
        <v>362</v>
      </c>
      <c r="I43" s="14" t="s">
        <v>281</v>
      </c>
      <c r="J43" s="14" t="s">
        <v>397</v>
      </c>
      <c r="K43" s="7">
        <v>2</v>
      </c>
      <c r="L43" s="8">
        <v>178</v>
      </c>
      <c r="M43" s="8">
        <f t="shared" si="0"/>
        <v>356</v>
      </c>
    </row>
    <row r="44" spans="1:13">
      <c r="A44" s="14" t="s">
        <v>477</v>
      </c>
      <c r="B44" s="14" t="s">
        <v>68</v>
      </c>
      <c r="C44" s="14">
        <v>2018</v>
      </c>
      <c r="D44" s="14" t="s">
        <v>276</v>
      </c>
      <c r="E44" s="14" t="s">
        <v>32</v>
      </c>
      <c r="F44" s="14" t="s">
        <v>79</v>
      </c>
      <c r="G44" s="14" t="s">
        <v>77</v>
      </c>
      <c r="H44" s="14" t="s">
        <v>362</v>
      </c>
      <c r="I44" s="14" t="s">
        <v>281</v>
      </c>
      <c r="J44" s="14" t="s">
        <v>397</v>
      </c>
      <c r="K44" s="7">
        <v>3</v>
      </c>
      <c r="L44" s="8">
        <v>178</v>
      </c>
      <c r="M44" s="8">
        <f t="shared" si="0"/>
        <v>534</v>
      </c>
    </row>
    <row r="45" spans="1:13">
      <c r="A45" s="14" t="s">
        <v>477</v>
      </c>
      <c r="B45" s="14" t="s">
        <v>68</v>
      </c>
      <c r="C45" s="14">
        <v>2018</v>
      </c>
      <c r="D45" s="14" t="s">
        <v>276</v>
      </c>
      <c r="E45" s="14" t="s">
        <v>66</v>
      </c>
      <c r="F45" s="14" t="s">
        <v>80</v>
      </c>
      <c r="G45" s="14" t="s">
        <v>81</v>
      </c>
      <c r="H45" s="14" t="s">
        <v>363</v>
      </c>
      <c r="I45" s="14" t="s">
        <v>281</v>
      </c>
      <c r="J45" s="14" t="s">
        <v>399</v>
      </c>
      <c r="K45" s="7">
        <v>173</v>
      </c>
      <c r="L45" s="8">
        <v>145</v>
      </c>
      <c r="M45" s="8">
        <f t="shared" si="0"/>
        <v>25085</v>
      </c>
    </row>
    <row r="46" spans="1:13">
      <c r="A46" s="14" t="s">
        <v>477</v>
      </c>
      <c r="B46" s="14" t="s">
        <v>68</v>
      </c>
      <c r="C46" s="14">
        <v>2018</v>
      </c>
      <c r="D46" s="14" t="s">
        <v>276</v>
      </c>
      <c r="E46" s="14" t="s">
        <v>66</v>
      </c>
      <c r="F46" s="14" t="s">
        <v>82</v>
      </c>
      <c r="G46" s="14" t="s">
        <v>81</v>
      </c>
      <c r="H46" s="14" t="s">
        <v>363</v>
      </c>
      <c r="I46" s="14" t="s">
        <v>281</v>
      </c>
      <c r="J46" s="14" t="s">
        <v>399</v>
      </c>
      <c r="K46" s="7">
        <v>2</v>
      </c>
      <c r="L46" s="8">
        <v>145</v>
      </c>
      <c r="M46" s="8">
        <f t="shared" si="0"/>
        <v>290</v>
      </c>
    </row>
    <row r="47" spans="1:13">
      <c r="A47" s="14" t="s">
        <v>477</v>
      </c>
      <c r="B47" s="14" t="s">
        <v>68</v>
      </c>
      <c r="C47" s="14">
        <v>2018</v>
      </c>
      <c r="D47" s="14" t="s">
        <v>276</v>
      </c>
      <c r="E47" s="14" t="s">
        <v>16</v>
      </c>
      <c r="F47" s="14" t="s">
        <v>80</v>
      </c>
      <c r="G47" s="14" t="s">
        <v>83</v>
      </c>
      <c r="H47" s="14" t="s">
        <v>364</v>
      </c>
      <c r="I47" s="14" t="s">
        <v>281</v>
      </c>
      <c r="J47" s="14" t="s">
        <v>397</v>
      </c>
      <c r="K47" s="7">
        <v>4</v>
      </c>
      <c r="L47" s="8">
        <v>160</v>
      </c>
      <c r="M47" s="8">
        <f t="shared" si="0"/>
        <v>640</v>
      </c>
    </row>
    <row r="48" spans="1:13">
      <c r="A48" s="14" t="s">
        <v>477</v>
      </c>
      <c r="B48" s="14" t="s">
        <v>68</v>
      </c>
      <c r="C48" s="14">
        <v>2018</v>
      </c>
      <c r="D48" s="14" t="s">
        <v>276</v>
      </c>
      <c r="E48" s="14" t="s">
        <v>32</v>
      </c>
      <c r="F48" s="14" t="s">
        <v>84</v>
      </c>
      <c r="G48" s="14" t="s">
        <v>34</v>
      </c>
      <c r="H48" s="14" t="s">
        <v>347</v>
      </c>
      <c r="I48" s="14" t="s">
        <v>281</v>
      </c>
      <c r="J48" s="14" t="s">
        <v>399</v>
      </c>
      <c r="K48" s="7">
        <v>5</v>
      </c>
      <c r="L48" s="8">
        <v>178</v>
      </c>
      <c r="M48" s="8">
        <f t="shared" si="0"/>
        <v>890</v>
      </c>
    </row>
    <row r="49" spans="1:13">
      <c r="A49" s="14" t="s">
        <v>477</v>
      </c>
      <c r="B49" s="14" t="s">
        <v>68</v>
      </c>
      <c r="C49" s="14">
        <v>2018</v>
      </c>
      <c r="D49" s="14" t="s">
        <v>276</v>
      </c>
      <c r="E49" s="14" t="s">
        <v>32</v>
      </c>
      <c r="F49" s="14" t="s">
        <v>85</v>
      </c>
      <c r="G49" s="14" t="s">
        <v>34</v>
      </c>
      <c r="H49" s="14" t="s">
        <v>347</v>
      </c>
      <c r="I49" s="14" t="s">
        <v>281</v>
      </c>
      <c r="J49" s="14" t="s">
        <v>399</v>
      </c>
      <c r="K49" s="7">
        <v>254</v>
      </c>
      <c r="L49" s="8">
        <v>178</v>
      </c>
      <c r="M49" s="8">
        <f t="shared" si="0"/>
        <v>45212</v>
      </c>
    </row>
    <row r="50" spans="1:13">
      <c r="A50" s="14" t="s">
        <v>477</v>
      </c>
      <c r="B50" s="14" t="s">
        <v>68</v>
      </c>
      <c r="C50" s="14">
        <v>2018</v>
      </c>
      <c r="D50" s="14" t="s">
        <v>276</v>
      </c>
      <c r="E50" s="14" t="s">
        <v>19</v>
      </c>
      <c r="F50" s="14" t="s">
        <v>85</v>
      </c>
      <c r="G50" s="14" t="s">
        <v>37</v>
      </c>
      <c r="H50" s="14" t="s">
        <v>349</v>
      </c>
      <c r="I50" s="14" t="s">
        <v>281</v>
      </c>
      <c r="J50" s="14" t="s">
        <v>397</v>
      </c>
      <c r="K50" s="7">
        <v>373</v>
      </c>
      <c r="L50" s="8">
        <v>145</v>
      </c>
      <c r="M50" s="8">
        <f t="shared" si="0"/>
        <v>54085</v>
      </c>
    </row>
    <row r="51" spans="1:13">
      <c r="A51" s="14" t="s">
        <v>477</v>
      </c>
      <c r="B51" s="14" t="s">
        <v>68</v>
      </c>
      <c r="C51" s="14">
        <v>2018</v>
      </c>
      <c r="D51" s="14" t="s">
        <v>276</v>
      </c>
      <c r="E51" s="14" t="s">
        <v>22</v>
      </c>
      <c r="F51" s="14" t="s">
        <v>85</v>
      </c>
      <c r="G51" s="14" t="s">
        <v>39</v>
      </c>
      <c r="H51" s="14" t="s">
        <v>350</v>
      </c>
      <c r="I51" s="14" t="s">
        <v>281</v>
      </c>
      <c r="J51" s="14" t="s">
        <v>399</v>
      </c>
      <c r="K51" s="7">
        <v>212</v>
      </c>
      <c r="L51" s="8">
        <v>145</v>
      </c>
      <c r="M51" s="8">
        <f t="shared" si="0"/>
        <v>30740</v>
      </c>
    </row>
    <row r="52" spans="1:13">
      <c r="A52" s="14" t="s">
        <v>477</v>
      </c>
      <c r="B52" s="14" t="s">
        <v>68</v>
      </c>
      <c r="C52" s="14">
        <v>2018</v>
      </c>
      <c r="D52" s="14" t="s">
        <v>276</v>
      </c>
      <c r="E52" s="14" t="s">
        <v>14</v>
      </c>
      <c r="F52" s="14" t="s">
        <v>84</v>
      </c>
      <c r="G52" s="14" t="s">
        <v>40</v>
      </c>
      <c r="H52" s="14" t="s">
        <v>351</v>
      </c>
      <c r="I52" s="14" t="s">
        <v>281</v>
      </c>
      <c r="J52" s="14" t="s">
        <v>399</v>
      </c>
      <c r="K52" s="7">
        <v>38</v>
      </c>
      <c r="L52" s="8">
        <v>160</v>
      </c>
      <c r="M52" s="8">
        <f t="shared" si="0"/>
        <v>6080</v>
      </c>
    </row>
    <row r="53" spans="1:13">
      <c r="A53" s="14" t="s">
        <v>477</v>
      </c>
      <c r="B53" s="14" t="s">
        <v>68</v>
      </c>
      <c r="C53" s="14">
        <v>2018</v>
      </c>
      <c r="D53" s="14" t="s">
        <v>276</v>
      </c>
      <c r="E53" s="14" t="s">
        <v>14</v>
      </c>
      <c r="F53" s="14" t="s">
        <v>85</v>
      </c>
      <c r="G53" s="14" t="s">
        <v>40</v>
      </c>
      <c r="H53" s="14" t="s">
        <v>351</v>
      </c>
      <c r="I53" s="14" t="s">
        <v>281</v>
      </c>
      <c r="J53" s="14" t="s">
        <v>399</v>
      </c>
      <c r="K53" s="7">
        <v>372</v>
      </c>
      <c r="L53" s="8">
        <v>160</v>
      </c>
      <c r="M53" s="8">
        <f t="shared" si="0"/>
        <v>59520</v>
      </c>
    </row>
    <row r="54" spans="1:13">
      <c r="A54" s="14" t="s">
        <v>477</v>
      </c>
      <c r="B54" s="14" t="s">
        <v>68</v>
      </c>
      <c r="C54" s="14">
        <v>2018</v>
      </c>
      <c r="D54" s="14" t="s">
        <v>276</v>
      </c>
      <c r="E54" s="14" t="s">
        <v>16</v>
      </c>
      <c r="F54" s="14" t="s">
        <v>86</v>
      </c>
      <c r="G54" s="14" t="s">
        <v>41</v>
      </c>
      <c r="H54" s="14" t="s">
        <v>352</v>
      </c>
      <c r="I54" s="14" t="s">
        <v>281</v>
      </c>
      <c r="J54" s="14" t="s">
        <v>397</v>
      </c>
      <c r="K54" s="7">
        <v>3</v>
      </c>
      <c r="L54" s="8">
        <v>160</v>
      </c>
      <c r="M54" s="8">
        <f t="shared" si="0"/>
        <v>480</v>
      </c>
    </row>
    <row r="55" spans="1:13">
      <c r="A55" s="14" t="s">
        <v>477</v>
      </c>
      <c r="B55" s="14" t="s">
        <v>68</v>
      </c>
      <c r="C55" s="14">
        <v>2018</v>
      </c>
      <c r="D55" s="14" t="s">
        <v>277</v>
      </c>
      <c r="E55" s="14" t="s">
        <v>87</v>
      </c>
      <c r="F55" s="14" t="s">
        <v>88</v>
      </c>
      <c r="G55" s="14" t="s">
        <v>89</v>
      </c>
      <c r="H55" s="14" t="s">
        <v>365</v>
      </c>
      <c r="I55" s="14" t="s">
        <v>281</v>
      </c>
      <c r="J55" s="14" t="s">
        <v>304</v>
      </c>
      <c r="K55" s="7">
        <v>1</v>
      </c>
      <c r="L55" s="8">
        <v>134</v>
      </c>
      <c r="M55" s="8">
        <f t="shared" si="0"/>
        <v>134</v>
      </c>
    </row>
    <row r="56" spans="1:13">
      <c r="A56" s="14" t="s">
        <v>477</v>
      </c>
      <c r="B56" s="14" t="s">
        <v>68</v>
      </c>
      <c r="C56" s="14">
        <v>2018</v>
      </c>
      <c r="D56" s="14" t="s">
        <v>277</v>
      </c>
      <c r="E56" s="14" t="s">
        <v>14</v>
      </c>
      <c r="F56" s="14" t="s">
        <v>90</v>
      </c>
      <c r="G56" s="14" t="s">
        <v>91</v>
      </c>
      <c r="H56" s="14" t="s">
        <v>366</v>
      </c>
      <c r="I56" s="14" t="s">
        <v>281</v>
      </c>
      <c r="J56" s="14" t="s">
        <v>304</v>
      </c>
      <c r="K56" s="7">
        <v>4</v>
      </c>
      <c r="L56" s="8">
        <v>160</v>
      </c>
      <c r="M56" s="8">
        <f t="shared" si="0"/>
        <v>640</v>
      </c>
    </row>
    <row r="57" spans="1:13">
      <c r="A57" s="14" t="s">
        <v>477</v>
      </c>
      <c r="B57" s="14" t="s">
        <v>68</v>
      </c>
      <c r="C57" s="14">
        <v>2018</v>
      </c>
      <c r="D57" s="14" t="s">
        <v>277</v>
      </c>
      <c r="E57" s="14" t="s">
        <v>72</v>
      </c>
      <c r="F57" s="14" t="s">
        <v>88</v>
      </c>
      <c r="G57" s="14" t="s">
        <v>92</v>
      </c>
      <c r="H57" s="14" t="s">
        <v>367</v>
      </c>
      <c r="I57" s="14" t="s">
        <v>281</v>
      </c>
      <c r="J57" s="14" t="s">
        <v>297</v>
      </c>
      <c r="K57" s="7">
        <v>9</v>
      </c>
      <c r="L57" s="8">
        <v>150</v>
      </c>
      <c r="M57" s="8">
        <f t="shared" si="0"/>
        <v>1350</v>
      </c>
    </row>
    <row r="58" spans="1:13">
      <c r="A58" s="14" t="s">
        <v>477</v>
      </c>
      <c r="B58" s="14" t="s">
        <v>68</v>
      </c>
      <c r="C58" s="14">
        <v>2018</v>
      </c>
      <c r="D58" s="14" t="s">
        <v>277</v>
      </c>
      <c r="E58" s="14" t="s">
        <v>93</v>
      </c>
      <c r="F58" s="14" t="s">
        <v>88</v>
      </c>
      <c r="G58" s="14" t="s">
        <v>94</v>
      </c>
      <c r="H58" s="14" t="s">
        <v>368</v>
      </c>
      <c r="I58" s="14" t="s">
        <v>281</v>
      </c>
      <c r="J58" s="14" t="s">
        <v>304</v>
      </c>
      <c r="K58" s="7">
        <v>1</v>
      </c>
      <c r="L58" s="8">
        <v>130</v>
      </c>
      <c r="M58" s="8">
        <f t="shared" si="0"/>
        <v>130</v>
      </c>
    </row>
    <row r="59" spans="1:13">
      <c r="A59" s="14" t="s">
        <v>477</v>
      </c>
      <c r="B59" s="14" t="s">
        <v>68</v>
      </c>
      <c r="C59" s="14">
        <v>2018</v>
      </c>
      <c r="D59" s="14" t="s">
        <v>277</v>
      </c>
      <c r="E59" s="14" t="s">
        <v>19</v>
      </c>
      <c r="F59" s="14" t="s">
        <v>95</v>
      </c>
      <c r="G59" s="14" t="s">
        <v>96</v>
      </c>
      <c r="H59" s="14" t="s">
        <v>369</v>
      </c>
      <c r="I59" s="14" t="s">
        <v>281</v>
      </c>
      <c r="J59" s="14" t="s">
        <v>297</v>
      </c>
      <c r="K59" s="7">
        <v>1</v>
      </c>
      <c r="L59" s="8">
        <v>145</v>
      </c>
      <c r="M59" s="8">
        <f t="shared" si="0"/>
        <v>145</v>
      </c>
    </row>
    <row r="60" spans="1:13">
      <c r="A60" s="14" t="s">
        <v>477</v>
      </c>
      <c r="B60" s="14" t="s">
        <v>68</v>
      </c>
      <c r="C60" s="14">
        <v>2018</v>
      </c>
      <c r="D60" s="14" t="s">
        <v>277</v>
      </c>
      <c r="E60" s="14" t="s">
        <v>32</v>
      </c>
      <c r="F60" s="14" t="s">
        <v>97</v>
      </c>
      <c r="G60" s="14" t="s">
        <v>98</v>
      </c>
      <c r="H60" s="14" t="s">
        <v>370</v>
      </c>
      <c r="I60" s="14" t="s">
        <v>281</v>
      </c>
      <c r="J60" s="14" t="s">
        <v>304</v>
      </c>
      <c r="K60" s="7">
        <v>3</v>
      </c>
      <c r="L60" s="8">
        <v>178</v>
      </c>
      <c r="M60" s="8">
        <f t="shared" si="0"/>
        <v>534</v>
      </c>
    </row>
    <row r="61" spans="1:13">
      <c r="A61" s="14" t="s">
        <v>477</v>
      </c>
      <c r="B61" s="14" t="s">
        <v>68</v>
      </c>
      <c r="C61" s="14">
        <v>2018</v>
      </c>
      <c r="D61" s="14" t="s">
        <v>277</v>
      </c>
      <c r="E61" s="14" t="s">
        <v>72</v>
      </c>
      <c r="F61" s="14" t="s">
        <v>97</v>
      </c>
      <c r="G61" s="14" t="s">
        <v>99</v>
      </c>
      <c r="H61" s="14" t="s">
        <v>371</v>
      </c>
      <c r="I61" s="14" t="s">
        <v>281</v>
      </c>
      <c r="J61" s="14" t="s">
        <v>297</v>
      </c>
      <c r="K61" s="7">
        <v>77</v>
      </c>
      <c r="L61" s="8">
        <v>150</v>
      </c>
      <c r="M61" s="8">
        <f t="shared" si="0"/>
        <v>11550</v>
      </c>
    </row>
    <row r="62" spans="1:13">
      <c r="A62" s="14" t="s">
        <v>477</v>
      </c>
      <c r="B62" s="14" t="s">
        <v>68</v>
      </c>
      <c r="C62" s="14">
        <v>2018</v>
      </c>
      <c r="D62" s="14" t="s">
        <v>277</v>
      </c>
      <c r="E62" s="14" t="s">
        <v>22</v>
      </c>
      <c r="F62" s="14" t="s">
        <v>95</v>
      </c>
      <c r="G62" s="14" t="s">
        <v>100</v>
      </c>
      <c r="H62" s="14" t="s">
        <v>372</v>
      </c>
      <c r="I62" s="14" t="s">
        <v>281</v>
      </c>
      <c r="J62" s="14" t="s">
        <v>304</v>
      </c>
      <c r="K62" s="7">
        <v>16</v>
      </c>
      <c r="L62" s="8">
        <v>145</v>
      </c>
      <c r="M62" s="8">
        <f t="shared" si="0"/>
        <v>2320</v>
      </c>
    </row>
    <row r="63" spans="1:13">
      <c r="A63" s="14" t="s">
        <v>477</v>
      </c>
      <c r="B63" s="14" t="s">
        <v>68</v>
      </c>
      <c r="C63" s="14">
        <v>2018</v>
      </c>
      <c r="D63" s="14" t="s">
        <v>277</v>
      </c>
      <c r="E63" s="14" t="s">
        <v>22</v>
      </c>
      <c r="F63" s="14" t="s">
        <v>97</v>
      </c>
      <c r="G63" s="14" t="s">
        <v>100</v>
      </c>
      <c r="H63" s="14" t="s">
        <v>372</v>
      </c>
      <c r="I63" s="14" t="s">
        <v>281</v>
      </c>
      <c r="J63" s="14" t="s">
        <v>304</v>
      </c>
      <c r="K63" s="7">
        <v>68</v>
      </c>
      <c r="L63" s="8">
        <v>145</v>
      </c>
      <c r="M63" s="8">
        <f t="shared" si="0"/>
        <v>9860</v>
      </c>
    </row>
    <row r="64" spans="1:13">
      <c r="A64" s="14" t="s">
        <v>477</v>
      </c>
      <c r="B64" s="14" t="s">
        <v>68</v>
      </c>
      <c r="C64" s="14">
        <v>2018</v>
      </c>
      <c r="D64" s="14" t="s">
        <v>277</v>
      </c>
      <c r="E64" s="14" t="s">
        <v>22</v>
      </c>
      <c r="F64" s="14" t="s">
        <v>101</v>
      </c>
      <c r="G64" s="14" t="s">
        <v>100</v>
      </c>
      <c r="H64" s="14" t="s">
        <v>372</v>
      </c>
      <c r="I64" s="14" t="s">
        <v>281</v>
      </c>
      <c r="J64" s="14" t="s">
        <v>303</v>
      </c>
      <c r="K64" s="7">
        <v>4</v>
      </c>
      <c r="L64" s="8">
        <v>145</v>
      </c>
      <c r="M64" s="8">
        <f t="shared" si="0"/>
        <v>580</v>
      </c>
    </row>
    <row r="65" spans="1:13">
      <c r="A65" s="14" t="s">
        <v>477</v>
      </c>
      <c r="B65" s="14" t="s">
        <v>68</v>
      </c>
      <c r="C65" s="14">
        <v>2018</v>
      </c>
      <c r="D65" s="14" t="s">
        <v>277</v>
      </c>
      <c r="E65" s="14" t="s">
        <v>14</v>
      </c>
      <c r="F65" s="14" t="s">
        <v>95</v>
      </c>
      <c r="G65" s="14" t="s">
        <v>102</v>
      </c>
      <c r="H65" s="14" t="s">
        <v>373</v>
      </c>
      <c r="I65" s="14" t="s">
        <v>281</v>
      </c>
      <c r="J65" s="14" t="s">
        <v>297</v>
      </c>
      <c r="K65" s="7">
        <v>23</v>
      </c>
      <c r="L65" s="8">
        <v>160</v>
      </c>
      <c r="M65" s="8">
        <f t="shared" si="0"/>
        <v>3680</v>
      </c>
    </row>
    <row r="66" spans="1:13">
      <c r="A66" s="14" t="s">
        <v>477</v>
      </c>
      <c r="B66" s="14" t="s">
        <v>68</v>
      </c>
      <c r="C66" s="14">
        <v>2018</v>
      </c>
      <c r="D66" s="14" t="s">
        <v>277</v>
      </c>
      <c r="E66" s="14" t="s">
        <v>14</v>
      </c>
      <c r="F66" s="14" t="s">
        <v>97</v>
      </c>
      <c r="G66" s="14" t="s">
        <v>102</v>
      </c>
      <c r="H66" s="14" t="s">
        <v>373</v>
      </c>
      <c r="I66" s="14" t="s">
        <v>281</v>
      </c>
      <c r="J66" s="14" t="s">
        <v>297</v>
      </c>
      <c r="K66" s="7">
        <v>1</v>
      </c>
      <c r="L66" s="8">
        <v>160</v>
      </c>
      <c r="M66" s="8">
        <f t="shared" si="0"/>
        <v>160</v>
      </c>
    </row>
    <row r="67" spans="1:13">
      <c r="A67" s="14" t="s">
        <v>477</v>
      </c>
      <c r="B67" s="14" t="s">
        <v>68</v>
      </c>
      <c r="C67" s="14">
        <v>2018</v>
      </c>
      <c r="D67" s="14" t="s">
        <v>277</v>
      </c>
      <c r="E67" s="14" t="s">
        <v>14</v>
      </c>
      <c r="F67" s="14" t="s">
        <v>101</v>
      </c>
      <c r="G67" s="14" t="s">
        <v>102</v>
      </c>
      <c r="H67" s="14" t="s">
        <v>373</v>
      </c>
      <c r="I67" s="14" t="s">
        <v>281</v>
      </c>
      <c r="J67" s="14" t="s">
        <v>304</v>
      </c>
      <c r="K67" s="7">
        <v>5</v>
      </c>
      <c r="L67" s="8">
        <v>160</v>
      </c>
      <c r="M67" s="8">
        <f t="shared" si="0"/>
        <v>800</v>
      </c>
    </row>
    <row r="68" spans="1:13">
      <c r="A68" s="14" t="s">
        <v>477</v>
      </c>
      <c r="B68" s="14" t="s">
        <v>68</v>
      </c>
      <c r="C68" s="14">
        <v>2018</v>
      </c>
      <c r="D68" s="14" t="s">
        <v>277</v>
      </c>
      <c r="E68" s="14" t="s">
        <v>16</v>
      </c>
      <c r="F68" s="14" t="s">
        <v>95</v>
      </c>
      <c r="G68" s="14" t="s">
        <v>103</v>
      </c>
      <c r="H68" s="14" t="s">
        <v>374</v>
      </c>
      <c r="I68" s="14" t="s">
        <v>281</v>
      </c>
      <c r="J68" s="14" t="s">
        <v>304</v>
      </c>
      <c r="K68" s="7">
        <v>6</v>
      </c>
      <c r="L68" s="8">
        <v>160</v>
      </c>
      <c r="M68" s="8">
        <f t="shared" ref="M68:M131" si="1">L68*K68</f>
        <v>960</v>
      </c>
    </row>
    <row r="69" spans="1:13">
      <c r="A69" s="14" t="s">
        <v>477</v>
      </c>
      <c r="B69" s="14" t="s">
        <v>68</v>
      </c>
      <c r="C69" s="14">
        <v>2019</v>
      </c>
      <c r="D69" s="14" t="s">
        <v>279</v>
      </c>
      <c r="E69" s="14" t="s">
        <v>104</v>
      </c>
      <c r="F69" s="14" t="s">
        <v>105</v>
      </c>
      <c r="G69" s="14" t="s">
        <v>106</v>
      </c>
      <c r="H69" s="14" t="s">
        <v>298</v>
      </c>
      <c r="I69" s="14" t="s">
        <v>281</v>
      </c>
      <c r="J69" s="14" t="s">
        <v>297</v>
      </c>
      <c r="K69" s="7">
        <v>2</v>
      </c>
      <c r="L69" s="8">
        <v>141</v>
      </c>
      <c r="M69" s="8">
        <f t="shared" si="1"/>
        <v>282</v>
      </c>
    </row>
    <row r="70" spans="1:13">
      <c r="A70" s="14" t="s">
        <v>477</v>
      </c>
      <c r="B70" s="14" t="s">
        <v>68</v>
      </c>
      <c r="C70" s="14">
        <v>2019</v>
      </c>
      <c r="D70" s="14" t="s">
        <v>279</v>
      </c>
      <c r="E70" s="14" t="s">
        <v>14</v>
      </c>
      <c r="F70" s="14" t="s">
        <v>107</v>
      </c>
      <c r="G70" s="14" t="s">
        <v>108</v>
      </c>
      <c r="H70" s="14" t="s">
        <v>299</v>
      </c>
      <c r="I70" s="14" t="s">
        <v>281</v>
      </c>
      <c r="J70" s="14" t="s">
        <v>297</v>
      </c>
      <c r="K70" s="7">
        <v>5</v>
      </c>
      <c r="L70" s="8">
        <v>145</v>
      </c>
      <c r="M70" s="8">
        <f t="shared" si="1"/>
        <v>725</v>
      </c>
    </row>
    <row r="71" spans="1:13">
      <c r="A71" s="14" t="s">
        <v>477</v>
      </c>
      <c r="B71" s="14" t="s">
        <v>68</v>
      </c>
      <c r="C71" s="14">
        <v>2019</v>
      </c>
      <c r="D71" s="14" t="s">
        <v>279</v>
      </c>
      <c r="E71" s="14" t="s">
        <v>16</v>
      </c>
      <c r="F71" s="14" t="s">
        <v>107</v>
      </c>
      <c r="G71" s="14" t="s">
        <v>109</v>
      </c>
      <c r="H71" s="14" t="s">
        <v>300</v>
      </c>
      <c r="I71" s="14" t="s">
        <v>281</v>
      </c>
      <c r="J71" s="14" t="s">
        <v>304</v>
      </c>
      <c r="K71" s="7">
        <v>3</v>
      </c>
      <c r="L71" s="8">
        <v>145</v>
      </c>
      <c r="M71" s="8">
        <f t="shared" si="1"/>
        <v>435</v>
      </c>
    </row>
    <row r="72" spans="1:13">
      <c r="A72" s="14" t="s">
        <v>477</v>
      </c>
      <c r="B72" s="14" t="s">
        <v>68</v>
      </c>
      <c r="C72" s="14">
        <v>2019</v>
      </c>
      <c r="D72" s="14" t="s">
        <v>279</v>
      </c>
      <c r="E72" s="14" t="s">
        <v>110</v>
      </c>
      <c r="F72" s="14" t="s">
        <v>111</v>
      </c>
      <c r="G72" s="14" t="s">
        <v>112</v>
      </c>
      <c r="H72" s="14" t="s">
        <v>301</v>
      </c>
      <c r="I72" s="14" t="s">
        <v>281</v>
      </c>
      <c r="J72" s="14" t="s">
        <v>304</v>
      </c>
      <c r="K72" s="7">
        <v>3</v>
      </c>
      <c r="L72" s="8">
        <v>130</v>
      </c>
      <c r="M72" s="8">
        <f t="shared" si="1"/>
        <v>390</v>
      </c>
    </row>
    <row r="73" spans="1:13">
      <c r="A73" s="14" t="s">
        <v>477</v>
      </c>
      <c r="B73" s="14" t="s">
        <v>68</v>
      </c>
      <c r="C73" s="14">
        <v>2019</v>
      </c>
      <c r="D73" s="14" t="s">
        <v>279</v>
      </c>
      <c r="E73" s="14" t="s">
        <v>1</v>
      </c>
      <c r="F73" s="14" t="s">
        <v>111</v>
      </c>
      <c r="G73" s="14" t="s">
        <v>113</v>
      </c>
      <c r="H73" s="14" t="s">
        <v>302</v>
      </c>
      <c r="I73" s="14" t="s">
        <v>281</v>
      </c>
      <c r="J73" s="14" t="s">
        <v>303</v>
      </c>
      <c r="K73" s="7">
        <v>17</v>
      </c>
      <c r="L73" s="8">
        <v>130</v>
      </c>
      <c r="M73" s="8">
        <f t="shared" si="1"/>
        <v>2210</v>
      </c>
    </row>
    <row r="74" spans="1:13">
      <c r="A74" s="14" t="s">
        <v>477</v>
      </c>
      <c r="B74" s="14" t="s">
        <v>68</v>
      </c>
      <c r="C74" s="14">
        <v>2019</v>
      </c>
      <c r="D74" s="14" t="s">
        <v>279</v>
      </c>
      <c r="E74" s="14" t="s">
        <v>1</v>
      </c>
      <c r="F74" s="14" t="s">
        <v>107</v>
      </c>
      <c r="G74" s="14" t="s">
        <v>113</v>
      </c>
      <c r="H74" s="14" t="s">
        <v>302</v>
      </c>
      <c r="I74" s="14" t="s">
        <v>281</v>
      </c>
      <c r="J74" s="14" t="s">
        <v>303</v>
      </c>
      <c r="K74" s="7">
        <v>2</v>
      </c>
      <c r="L74" s="8">
        <v>130</v>
      </c>
      <c r="M74" s="8">
        <f t="shared" si="1"/>
        <v>260</v>
      </c>
    </row>
    <row r="75" spans="1:13">
      <c r="A75" s="14" t="s">
        <v>477</v>
      </c>
      <c r="B75" s="14" t="s">
        <v>68</v>
      </c>
      <c r="C75" s="14">
        <v>2019</v>
      </c>
      <c r="D75" s="14" t="s">
        <v>279</v>
      </c>
      <c r="E75" s="14" t="s">
        <v>93</v>
      </c>
      <c r="F75" s="14" t="s">
        <v>114</v>
      </c>
      <c r="G75" s="14" t="s">
        <v>115</v>
      </c>
      <c r="H75" s="14" t="s">
        <v>305</v>
      </c>
      <c r="I75" s="14" t="s">
        <v>281</v>
      </c>
      <c r="J75" s="14" t="s">
        <v>297</v>
      </c>
      <c r="K75" s="7">
        <v>350</v>
      </c>
      <c r="L75" s="8">
        <v>116</v>
      </c>
      <c r="M75" s="8">
        <f t="shared" si="1"/>
        <v>40600</v>
      </c>
    </row>
    <row r="76" spans="1:13">
      <c r="A76" s="14" t="s">
        <v>477</v>
      </c>
      <c r="B76" s="14" t="s">
        <v>68</v>
      </c>
      <c r="C76" s="14">
        <v>2019</v>
      </c>
      <c r="D76" s="14" t="s">
        <v>279</v>
      </c>
      <c r="E76" s="14" t="s">
        <v>93</v>
      </c>
      <c r="F76" s="14" t="s">
        <v>116</v>
      </c>
      <c r="G76" s="14" t="s">
        <v>115</v>
      </c>
      <c r="H76" s="14" t="s">
        <v>305</v>
      </c>
      <c r="I76" s="14" t="s">
        <v>281</v>
      </c>
      <c r="J76" s="14" t="s">
        <v>297</v>
      </c>
      <c r="K76" s="7">
        <v>1</v>
      </c>
      <c r="L76" s="8">
        <v>116</v>
      </c>
      <c r="M76" s="8">
        <f t="shared" si="1"/>
        <v>116</v>
      </c>
    </row>
    <row r="77" spans="1:13">
      <c r="A77" s="14" t="s">
        <v>477</v>
      </c>
      <c r="B77" s="14" t="s">
        <v>68</v>
      </c>
      <c r="C77" s="14">
        <v>2019</v>
      </c>
      <c r="D77" s="14" t="s">
        <v>279</v>
      </c>
      <c r="E77" s="14" t="s">
        <v>74</v>
      </c>
      <c r="F77" s="14" t="s">
        <v>117</v>
      </c>
      <c r="G77" s="14" t="s">
        <v>412</v>
      </c>
      <c r="H77" s="14" t="s">
        <v>411</v>
      </c>
      <c r="I77" s="14" t="s">
        <v>281</v>
      </c>
      <c r="J77" s="14" t="s">
        <v>297</v>
      </c>
      <c r="K77" s="7">
        <v>3</v>
      </c>
      <c r="L77" s="8">
        <v>130</v>
      </c>
      <c r="M77" s="8">
        <f t="shared" si="1"/>
        <v>390</v>
      </c>
    </row>
    <row r="78" spans="1:13">
      <c r="A78" s="14" t="s">
        <v>477</v>
      </c>
      <c r="B78" s="14" t="s">
        <v>68</v>
      </c>
      <c r="C78" s="14">
        <v>2019</v>
      </c>
      <c r="D78" s="14" t="s">
        <v>279</v>
      </c>
      <c r="E78" s="14" t="s">
        <v>1</v>
      </c>
      <c r="F78" s="14" t="s">
        <v>114</v>
      </c>
      <c r="G78" s="14" t="s">
        <v>118</v>
      </c>
      <c r="H78" s="14" t="s">
        <v>306</v>
      </c>
      <c r="I78" s="14" t="s">
        <v>281</v>
      </c>
      <c r="J78" s="14" t="s">
        <v>297</v>
      </c>
      <c r="K78" s="7">
        <v>226</v>
      </c>
      <c r="L78" s="8">
        <v>130</v>
      </c>
      <c r="M78" s="8">
        <f t="shared" si="1"/>
        <v>29380</v>
      </c>
    </row>
    <row r="79" spans="1:13">
      <c r="A79" s="14" t="s">
        <v>477</v>
      </c>
      <c r="B79" s="14" t="s">
        <v>68</v>
      </c>
      <c r="C79" s="14">
        <v>2019</v>
      </c>
      <c r="D79" s="14" t="s">
        <v>279</v>
      </c>
      <c r="E79" s="14" t="s">
        <v>1</v>
      </c>
      <c r="F79" s="14" t="s">
        <v>116</v>
      </c>
      <c r="G79" s="14" t="s">
        <v>118</v>
      </c>
      <c r="H79" s="14" t="s">
        <v>306</v>
      </c>
      <c r="I79" s="14" t="s">
        <v>281</v>
      </c>
      <c r="J79" s="14" t="s">
        <v>297</v>
      </c>
      <c r="K79" s="7">
        <v>2</v>
      </c>
      <c r="L79" s="8">
        <v>130</v>
      </c>
      <c r="M79" s="8">
        <f t="shared" si="1"/>
        <v>260</v>
      </c>
    </row>
    <row r="80" spans="1:13">
      <c r="A80" s="14" t="s">
        <v>477</v>
      </c>
      <c r="B80" s="14" t="s">
        <v>68</v>
      </c>
      <c r="C80" s="14">
        <v>2019</v>
      </c>
      <c r="D80" s="14" t="s">
        <v>279</v>
      </c>
      <c r="E80" s="14" t="s">
        <v>19</v>
      </c>
      <c r="F80" s="14" t="s">
        <v>114</v>
      </c>
      <c r="G80" s="14" t="s">
        <v>119</v>
      </c>
      <c r="H80" s="14" t="s">
        <v>307</v>
      </c>
      <c r="I80" s="14" t="s">
        <v>281</v>
      </c>
      <c r="J80" s="14" t="s">
        <v>303</v>
      </c>
      <c r="K80" s="7">
        <v>90</v>
      </c>
      <c r="L80" s="8">
        <v>123</v>
      </c>
      <c r="M80" s="8">
        <f t="shared" si="1"/>
        <v>11070</v>
      </c>
    </row>
    <row r="81" spans="1:13">
      <c r="A81" s="14" t="s">
        <v>477</v>
      </c>
      <c r="B81" s="14" t="s">
        <v>68</v>
      </c>
      <c r="C81" s="14">
        <v>2019</v>
      </c>
      <c r="D81" s="14" t="s">
        <v>279</v>
      </c>
      <c r="E81" s="14" t="s">
        <v>19</v>
      </c>
      <c r="F81" s="14" t="s">
        <v>116</v>
      </c>
      <c r="G81" s="14" t="s">
        <v>119</v>
      </c>
      <c r="H81" s="14" t="s">
        <v>307</v>
      </c>
      <c r="I81" s="14" t="s">
        <v>281</v>
      </c>
      <c r="J81" s="14" t="s">
        <v>303</v>
      </c>
      <c r="K81" s="7">
        <v>7</v>
      </c>
      <c r="L81" s="8">
        <v>123</v>
      </c>
      <c r="M81" s="8">
        <f t="shared" si="1"/>
        <v>861</v>
      </c>
    </row>
    <row r="82" spans="1:13">
      <c r="A82" s="14" t="s">
        <v>477</v>
      </c>
      <c r="B82" s="14" t="s">
        <v>68</v>
      </c>
      <c r="C82" s="14">
        <v>2019</v>
      </c>
      <c r="D82" s="14" t="s">
        <v>279</v>
      </c>
      <c r="E82" s="14" t="s">
        <v>104</v>
      </c>
      <c r="F82" s="14" t="s">
        <v>117</v>
      </c>
      <c r="G82" s="14" t="s">
        <v>120</v>
      </c>
      <c r="H82" s="14" t="s">
        <v>308</v>
      </c>
      <c r="I82" s="14" t="s">
        <v>281</v>
      </c>
      <c r="J82" s="14" t="s">
        <v>297</v>
      </c>
      <c r="K82" s="7">
        <v>1</v>
      </c>
      <c r="L82" s="8">
        <v>141</v>
      </c>
      <c r="M82" s="8">
        <f t="shared" si="1"/>
        <v>141</v>
      </c>
    </row>
    <row r="83" spans="1:13">
      <c r="A83" s="14" t="s">
        <v>477</v>
      </c>
      <c r="B83" s="14" t="s">
        <v>68</v>
      </c>
      <c r="C83" s="14">
        <v>2019</v>
      </c>
      <c r="D83" s="14" t="s">
        <v>279</v>
      </c>
      <c r="E83" s="14" t="s">
        <v>104</v>
      </c>
      <c r="F83" s="14" t="s">
        <v>121</v>
      </c>
      <c r="G83" s="14" t="s">
        <v>120</v>
      </c>
      <c r="H83" s="14" t="s">
        <v>308</v>
      </c>
      <c r="I83" s="14" t="s">
        <v>281</v>
      </c>
      <c r="J83" s="14" t="s">
        <v>297</v>
      </c>
      <c r="K83" s="7">
        <v>1</v>
      </c>
      <c r="L83" s="8">
        <v>141</v>
      </c>
      <c r="M83" s="8">
        <f t="shared" si="1"/>
        <v>141</v>
      </c>
    </row>
    <row r="84" spans="1:13">
      <c r="A84" s="14" t="s">
        <v>477</v>
      </c>
      <c r="B84" s="14" t="s">
        <v>68</v>
      </c>
      <c r="C84" s="14">
        <v>2019</v>
      </c>
      <c r="D84" s="14" t="s">
        <v>279</v>
      </c>
      <c r="E84" s="14" t="s">
        <v>14</v>
      </c>
      <c r="F84" s="14" t="s">
        <v>114</v>
      </c>
      <c r="G84" s="14" t="s">
        <v>407</v>
      </c>
      <c r="H84" s="14" t="s">
        <v>408</v>
      </c>
      <c r="I84" s="14" t="s">
        <v>281</v>
      </c>
      <c r="J84" s="14" t="s">
        <v>297</v>
      </c>
      <c r="K84" s="7">
        <v>387</v>
      </c>
      <c r="L84" s="8">
        <v>145</v>
      </c>
      <c r="M84" s="8">
        <f t="shared" si="1"/>
        <v>56115</v>
      </c>
    </row>
    <row r="85" spans="1:13">
      <c r="A85" s="14" t="s">
        <v>477</v>
      </c>
      <c r="B85" s="14" t="s">
        <v>68</v>
      </c>
      <c r="C85" s="14">
        <v>2019</v>
      </c>
      <c r="D85" s="14" t="s">
        <v>279</v>
      </c>
      <c r="E85" s="14" t="s">
        <v>14</v>
      </c>
      <c r="F85" s="14" t="s">
        <v>116</v>
      </c>
      <c r="G85" s="14" t="s">
        <v>409</v>
      </c>
      <c r="H85" s="14" t="s">
        <v>410</v>
      </c>
      <c r="I85" s="14" t="s">
        <v>281</v>
      </c>
      <c r="J85" s="14" t="s">
        <v>297</v>
      </c>
      <c r="K85" s="7">
        <v>6</v>
      </c>
      <c r="L85" s="8">
        <v>145</v>
      </c>
      <c r="M85" s="8">
        <f t="shared" si="1"/>
        <v>870</v>
      </c>
    </row>
    <row r="86" spans="1:13">
      <c r="A86" s="14" t="s">
        <v>477</v>
      </c>
      <c r="B86" s="14" t="s">
        <v>68</v>
      </c>
      <c r="C86" s="14">
        <v>2019</v>
      </c>
      <c r="D86" s="14" t="s">
        <v>279</v>
      </c>
      <c r="E86" s="14" t="s">
        <v>16</v>
      </c>
      <c r="F86" s="14" t="s">
        <v>114</v>
      </c>
      <c r="G86" s="14" t="s">
        <v>122</v>
      </c>
      <c r="H86" s="14" t="s">
        <v>309</v>
      </c>
      <c r="I86" s="14" t="s">
        <v>281</v>
      </c>
      <c r="J86" s="14" t="s">
        <v>297</v>
      </c>
      <c r="K86" s="7">
        <v>198</v>
      </c>
      <c r="L86" s="8">
        <v>145</v>
      </c>
      <c r="M86" s="8">
        <f t="shared" si="1"/>
        <v>28710</v>
      </c>
    </row>
    <row r="87" spans="1:13">
      <c r="A87" s="14" t="s">
        <v>477</v>
      </c>
      <c r="B87" s="14" t="s">
        <v>68</v>
      </c>
      <c r="C87" s="14">
        <v>2019</v>
      </c>
      <c r="D87" s="14" t="s">
        <v>279</v>
      </c>
      <c r="E87" s="14" t="s">
        <v>16</v>
      </c>
      <c r="F87" s="14" t="s">
        <v>116</v>
      </c>
      <c r="G87" s="14" t="s">
        <v>122</v>
      </c>
      <c r="H87" s="14" t="s">
        <v>309</v>
      </c>
      <c r="I87" s="14" t="s">
        <v>281</v>
      </c>
      <c r="J87" s="14" t="s">
        <v>297</v>
      </c>
      <c r="K87" s="7">
        <v>10</v>
      </c>
      <c r="L87" s="8">
        <v>145</v>
      </c>
      <c r="M87" s="8">
        <f t="shared" si="1"/>
        <v>1450</v>
      </c>
    </row>
    <row r="88" spans="1:13">
      <c r="A88" s="14" t="s">
        <v>477</v>
      </c>
      <c r="B88" s="14" t="s">
        <v>68</v>
      </c>
      <c r="C88" s="14">
        <v>2019</v>
      </c>
      <c r="D88" s="14" t="s">
        <v>279</v>
      </c>
      <c r="E88" s="14" t="s">
        <v>110</v>
      </c>
      <c r="F88" s="14" t="s">
        <v>114</v>
      </c>
      <c r="G88" s="14" t="s">
        <v>123</v>
      </c>
      <c r="H88" s="14" t="s">
        <v>310</v>
      </c>
      <c r="I88" s="14" t="s">
        <v>281</v>
      </c>
      <c r="J88" s="14" t="s">
        <v>297</v>
      </c>
      <c r="K88" s="7">
        <v>377</v>
      </c>
      <c r="L88" s="8">
        <v>130</v>
      </c>
      <c r="M88" s="8">
        <f t="shared" si="1"/>
        <v>49010</v>
      </c>
    </row>
    <row r="89" spans="1:13">
      <c r="A89" s="14" t="s">
        <v>477</v>
      </c>
      <c r="B89" s="14" t="s">
        <v>68</v>
      </c>
      <c r="C89" s="14">
        <v>2019</v>
      </c>
      <c r="D89" s="14" t="s">
        <v>278</v>
      </c>
      <c r="E89" s="14" t="s">
        <v>1</v>
      </c>
      <c r="F89" s="14" t="s">
        <v>76</v>
      </c>
      <c r="G89" s="14" t="s">
        <v>45</v>
      </c>
      <c r="H89" s="14" t="s">
        <v>319</v>
      </c>
      <c r="I89" s="14" t="s">
        <v>281</v>
      </c>
      <c r="J89" s="14" t="s">
        <v>297</v>
      </c>
      <c r="K89" s="7">
        <v>1</v>
      </c>
      <c r="L89" s="8">
        <v>130</v>
      </c>
      <c r="M89" s="8">
        <f t="shared" si="1"/>
        <v>130</v>
      </c>
    </row>
    <row r="90" spans="1:13">
      <c r="A90" s="14" t="s">
        <v>477</v>
      </c>
      <c r="B90" s="14" t="s">
        <v>68</v>
      </c>
      <c r="C90" s="14">
        <v>2019</v>
      </c>
      <c r="D90" s="14" t="s">
        <v>278</v>
      </c>
      <c r="E90" s="14" t="s">
        <v>14</v>
      </c>
      <c r="F90" s="14" t="s">
        <v>124</v>
      </c>
      <c r="G90" s="15" t="s">
        <v>392</v>
      </c>
      <c r="H90" s="14" t="s">
        <v>401</v>
      </c>
      <c r="I90" s="14" t="s">
        <v>281</v>
      </c>
      <c r="J90" s="14" t="s">
        <v>304</v>
      </c>
      <c r="K90" s="7">
        <v>127</v>
      </c>
      <c r="L90" s="8">
        <v>145</v>
      </c>
      <c r="M90" s="8">
        <f t="shared" si="1"/>
        <v>18415</v>
      </c>
    </row>
    <row r="91" spans="1:13">
      <c r="A91" s="14" t="s">
        <v>477</v>
      </c>
      <c r="B91" s="14" t="s">
        <v>68</v>
      </c>
      <c r="C91" s="14">
        <v>2019</v>
      </c>
      <c r="D91" s="14" t="s">
        <v>278</v>
      </c>
      <c r="E91" s="14" t="s">
        <v>125</v>
      </c>
      <c r="F91" s="14" t="s">
        <v>124</v>
      </c>
      <c r="G91" s="15" t="s">
        <v>394</v>
      </c>
      <c r="H91" s="14" t="s">
        <v>404</v>
      </c>
      <c r="I91" s="14" t="s">
        <v>281</v>
      </c>
      <c r="J91" s="14" t="s">
        <v>304</v>
      </c>
      <c r="K91" s="7">
        <v>85</v>
      </c>
      <c r="L91" s="8">
        <v>138</v>
      </c>
      <c r="M91" s="8">
        <f t="shared" si="1"/>
        <v>11730</v>
      </c>
    </row>
    <row r="92" spans="1:13">
      <c r="A92" s="14" t="s">
        <v>477</v>
      </c>
      <c r="B92" s="14" t="s">
        <v>68</v>
      </c>
      <c r="C92" s="14">
        <v>2019</v>
      </c>
      <c r="D92" s="14" t="s">
        <v>278</v>
      </c>
      <c r="E92" s="14" t="s">
        <v>16</v>
      </c>
      <c r="F92" s="14" t="s">
        <v>124</v>
      </c>
      <c r="G92" s="14" t="s">
        <v>46</v>
      </c>
      <c r="H92" s="14" t="s">
        <v>320</v>
      </c>
      <c r="I92" s="14" t="s">
        <v>281</v>
      </c>
      <c r="J92" s="14" t="s">
        <v>304</v>
      </c>
      <c r="K92" s="7">
        <v>184</v>
      </c>
      <c r="L92" s="8">
        <v>145</v>
      </c>
      <c r="M92" s="8">
        <f t="shared" si="1"/>
        <v>26680</v>
      </c>
    </row>
    <row r="93" spans="1:13">
      <c r="A93" s="14" t="s">
        <v>477</v>
      </c>
      <c r="B93" s="14" t="s">
        <v>68</v>
      </c>
      <c r="C93" s="14">
        <v>2019</v>
      </c>
      <c r="D93" s="14" t="s">
        <v>278</v>
      </c>
      <c r="E93" s="14" t="s">
        <v>16</v>
      </c>
      <c r="F93" s="14" t="s">
        <v>126</v>
      </c>
      <c r="G93" s="14" t="s">
        <v>46</v>
      </c>
      <c r="H93" s="14" t="s">
        <v>320</v>
      </c>
      <c r="I93" s="14" t="s">
        <v>281</v>
      </c>
      <c r="J93" s="14" t="s">
        <v>304</v>
      </c>
      <c r="K93" s="7">
        <v>1</v>
      </c>
      <c r="L93" s="8">
        <v>145</v>
      </c>
      <c r="M93" s="8">
        <f t="shared" si="1"/>
        <v>145</v>
      </c>
    </row>
    <row r="94" spans="1:13">
      <c r="A94" s="14" t="s">
        <v>477</v>
      </c>
      <c r="B94" s="14" t="s">
        <v>68</v>
      </c>
      <c r="C94" s="14">
        <v>2019</v>
      </c>
      <c r="D94" s="14" t="s">
        <v>278</v>
      </c>
      <c r="E94" s="14" t="s">
        <v>127</v>
      </c>
      <c r="F94" s="14" t="s">
        <v>128</v>
      </c>
      <c r="G94" s="14" t="s">
        <v>129</v>
      </c>
      <c r="H94" s="14" t="s">
        <v>322</v>
      </c>
      <c r="I94" s="14" t="s">
        <v>281</v>
      </c>
      <c r="J94" s="14" t="s">
        <v>297</v>
      </c>
      <c r="K94" s="7">
        <v>3</v>
      </c>
      <c r="L94" s="8">
        <v>130</v>
      </c>
      <c r="M94" s="8">
        <f t="shared" si="1"/>
        <v>390</v>
      </c>
    </row>
    <row r="95" spans="1:13">
      <c r="A95" s="14" t="s">
        <v>477</v>
      </c>
      <c r="B95" s="14" t="s">
        <v>68</v>
      </c>
      <c r="C95" s="14">
        <v>2019</v>
      </c>
      <c r="D95" s="14" t="s">
        <v>278</v>
      </c>
      <c r="E95" s="14" t="s">
        <v>32</v>
      </c>
      <c r="F95" s="14" t="s">
        <v>130</v>
      </c>
      <c r="G95" s="14" t="s">
        <v>131</v>
      </c>
      <c r="H95" s="14" t="s">
        <v>323</v>
      </c>
      <c r="I95" s="14" t="s">
        <v>281</v>
      </c>
      <c r="J95" s="14" t="s">
        <v>304</v>
      </c>
      <c r="K95" s="7">
        <v>5</v>
      </c>
      <c r="L95" s="8">
        <v>130</v>
      </c>
      <c r="M95" s="8">
        <f t="shared" si="1"/>
        <v>650</v>
      </c>
    </row>
    <row r="96" spans="1:13">
      <c r="A96" s="14" t="s">
        <v>477</v>
      </c>
      <c r="B96" s="14" t="s">
        <v>68</v>
      </c>
      <c r="C96" s="14">
        <v>2019</v>
      </c>
      <c r="D96" s="14" t="s">
        <v>278</v>
      </c>
      <c r="E96" s="14" t="s">
        <v>1</v>
      </c>
      <c r="F96" s="14" t="s">
        <v>130</v>
      </c>
      <c r="G96" s="14" t="s">
        <v>132</v>
      </c>
      <c r="H96" s="14" t="s">
        <v>324</v>
      </c>
      <c r="I96" s="14" t="s">
        <v>281</v>
      </c>
      <c r="J96" s="14" t="s">
        <v>297</v>
      </c>
      <c r="K96" s="7">
        <v>2</v>
      </c>
      <c r="L96" s="8">
        <v>130</v>
      </c>
      <c r="M96" s="8">
        <f t="shared" si="1"/>
        <v>260</v>
      </c>
    </row>
    <row r="97" spans="1:13">
      <c r="A97" s="14" t="s">
        <v>477</v>
      </c>
      <c r="B97" s="14" t="s">
        <v>68</v>
      </c>
      <c r="C97" s="14">
        <v>2019</v>
      </c>
      <c r="D97" s="14" t="s">
        <v>278</v>
      </c>
      <c r="E97" s="14" t="s">
        <v>1</v>
      </c>
      <c r="F97" s="14" t="s">
        <v>133</v>
      </c>
      <c r="G97" s="14" t="s">
        <v>132</v>
      </c>
      <c r="H97" s="14" t="s">
        <v>324</v>
      </c>
      <c r="I97" s="14" t="s">
        <v>281</v>
      </c>
      <c r="J97" s="14" t="s">
        <v>297</v>
      </c>
      <c r="K97" s="7">
        <v>1</v>
      </c>
      <c r="L97" s="8">
        <v>130</v>
      </c>
      <c r="M97" s="8">
        <f t="shared" si="1"/>
        <v>130</v>
      </c>
    </row>
    <row r="98" spans="1:13">
      <c r="A98" s="14" t="s">
        <v>477</v>
      </c>
      <c r="B98" s="14" t="s">
        <v>68</v>
      </c>
      <c r="C98" s="14">
        <v>2019</v>
      </c>
      <c r="D98" s="14" t="s">
        <v>278</v>
      </c>
      <c r="E98" s="14" t="s">
        <v>14</v>
      </c>
      <c r="F98" s="14" t="s">
        <v>130</v>
      </c>
      <c r="G98" s="14" t="s">
        <v>134</v>
      </c>
      <c r="H98" s="14" t="s">
        <v>325</v>
      </c>
      <c r="I98" s="14" t="s">
        <v>281</v>
      </c>
      <c r="J98" s="14" t="s">
        <v>304</v>
      </c>
      <c r="K98" s="7">
        <v>43</v>
      </c>
      <c r="L98" s="8">
        <v>145</v>
      </c>
      <c r="M98" s="8">
        <f t="shared" si="1"/>
        <v>6235</v>
      </c>
    </row>
    <row r="99" spans="1:13">
      <c r="A99" s="14" t="s">
        <v>477</v>
      </c>
      <c r="B99" s="14" t="s">
        <v>68</v>
      </c>
      <c r="C99" s="14">
        <v>2019</v>
      </c>
      <c r="D99" s="14" t="s">
        <v>278</v>
      </c>
      <c r="E99" s="14" t="s">
        <v>14</v>
      </c>
      <c r="F99" s="14" t="s">
        <v>133</v>
      </c>
      <c r="G99" s="14" t="s">
        <v>134</v>
      </c>
      <c r="H99" s="14" t="s">
        <v>325</v>
      </c>
      <c r="I99" s="14" t="s">
        <v>281</v>
      </c>
      <c r="J99" s="14" t="s">
        <v>304</v>
      </c>
      <c r="K99" s="7">
        <v>14</v>
      </c>
      <c r="L99" s="8">
        <v>145</v>
      </c>
      <c r="M99" s="8">
        <f t="shared" si="1"/>
        <v>2030</v>
      </c>
    </row>
    <row r="100" spans="1:13">
      <c r="A100" s="14" t="s">
        <v>477</v>
      </c>
      <c r="B100" s="14" t="s">
        <v>68</v>
      </c>
      <c r="C100" s="14">
        <v>2019</v>
      </c>
      <c r="D100" s="14" t="s">
        <v>278</v>
      </c>
      <c r="E100" s="14" t="s">
        <v>125</v>
      </c>
      <c r="F100" s="14" t="s">
        <v>130</v>
      </c>
      <c r="G100" s="14" t="s">
        <v>135</v>
      </c>
      <c r="H100" s="14" t="s">
        <v>326</v>
      </c>
      <c r="I100" s="14" t="s">
        <v>281</v>
      </c>
      <c r="J100" s="14" t="s">
        <v>303</v>
      </c>
      <c r="K100" s="7">
        <v>4</v>
      </c>
      <c r="L100" s="8">
        <v>138</v>
      </c>
      <c r="M100" s="8">
        <f t="shared" si="1"/>
        <v>552</v>
      </c>
    </row>
    <row r="101" spans="1:13">
      <c r="A101" s="14" t="s">
        <v>477</v>
      </c>
      <c r="B101" s="14" t="s">
        <v>68</v>
      </c>
      <c r="C101" s="14">
        <v>2019</v>
      </c>
      <c r="D101" s="14" t="s">
        <v>278</v>
      </c>
      <c r="E101" s="14" t="s">
        <v>125</v>
      </c>
      <c r="F101" s="14" t="s">
        <v>133</v>
      </c>
      <c r="G101" s="14" t="s">
        <v>135</v>
      </c>
      <c r="H101" s="14" t="s">
        <v>326</v>
      </c>
      <c r="I101" s="14" t="s">
        <v>281</v>
      </c>
      <c r="J101" s="14" t="s">
        <v>303</v>
      </c>
      <c r="K101" s="7">
        <v>1</v>
      </c>
      <c r="L101" s="8">
        <v>138</v>
      </c>
      <c r="M101" s="8">
        <f t="shared" si="1"/>
        <v>138</v>
      </c>
    </row>
    <row r="102" spans="1:13">
      <c r="A102" s="14" t="s">
        <v>477</v>
      </c>
      <c r="B102" s="14" t="s">
        <v>68</v>
      </c>
      <c r="C102" s="14">
        <v>2019</v>
      </c>
      <c r="D102" s="14" t="s">
        <v>278</v>
      </c>
      <c r="E102" s="14" t="s">
        <v>16</v>
      </c>
      <c r="F102" s="14" t="s">
        <v>130</v>
      </c>
      <c r="G102" s="14" t="s">
        <v>136</v>
      </c>
      <c r="H102" s="14" t="s">
        <v>327</v>
      </c>
      <c r="I102" s="14" t="s">
        <v>281</v>
      </c>
      <c r="J102" s="14" t="s">
        <v>304</v>
      </c>
      <c r="K102" s="7">
        <v>70</v>
      </c>
      <c r="L102" s="8">
        <v>145</v>
      </c>
      <c r="M102" s="8">
        <f t="shared" si="1"/>
        <v>10150</v>
      </c>
    </row>
    <row r="103" spans="1:13">
      <c r="A103" s="14" t="s">
        <v>477</v>
      </c>
      <c r="B103" s="14" t="s">
        <v>68</v>
      </c>
      <c r="C103" s="14">
        <v>2019</v>
      </c>
      <c r="D103" s="14" t="s">
        <v>278</v>
      </c>
      <c r="E103" s="14" t="s">
        <v>16</v>
      </c>
      <c r="F103" s="14" t="s">
        <v>133</v>
      </c>
      <c r="G103" s="14" t="s">
        <v>136</v>
      </c>
      <c r="H103" s="14" t="s">
        <v>327</v>
      </c>
      <c r="I103" s="14" t="s">
        <v>281</v>
      </c>
      <c r="J103" s="14" t="s">
        <v>304</v>
      </c>
      <c r="K103" s="7">
        <v>16</v>
      </c>
      <c r="L103" s="8">
        <v>145</v>
      </c>
      <c r="M103" s="8">
        <f t="shared" si="1"/>
        <v>2320</v>
      </c>
    </row>
    <row r="104" spans="1:13">
      <c r="A104" s="14" t="s">
        <v>477</v>
      </c>
      <c r="B104" s="14" t="s">
        <v>68</v>
      </c>
      <c r="C104" s="14">
        <v>2019</v>
      </c>
      <c r="D104" s="14" t="s">
        <v>278</v>
      </c>
      <c r="E104" s="14" t="s">
        <v>137</v>
      </c>
      <c r="F104" s="14" t="s">
        <v>138</v>
      </c>
      <c r="G104" s="14" t="s">
        <v>139</v>
      </c>
      <c r="H104" s="14" t="s">
        <v>328</v>
      </c>
      <c r="I104" s="14" t="s">
        <v>281</v>
      </c>
      <c r="J104" s="14" t="s">
        <v>304</v>
      </c>
      <c r="K104" s="7">
        <v>2</v>
      </c>
      <c r="L104" s="8">
        <v>138</v>
      </c>
      <c r="M104" s="8">
        <f t="shared" si="1"/>
        <v>276</v>
      </c>
    </row>
    <row r="105" spans="1:13">
      <c r="A105" s="14" t="s">
        <v>477</v>
      </c>
      <c r="B105" s="14" t="s">
        <v>68</v>
      </c>
      <c r="C105" s="14">
        <v>2019</v>
      </c>
      <c r="D105" s="14" t="s">
        <v>278</v>
      </c>
      <c r="E105" s="14" t="s">
        <v>137</v>
      </c>
      <c r="F105" s="14" t="s">
        <v>140</v>
      </c>
      <c r="G105" s="14" t="s">
        <v>139</v>
      </c>
      <c r="H105" s="14" t="s">
        <v>328</v>
      </c>
      <c r="I105" s="14" t="s">
        <v>281</v>
      </c>
      <c r="J105" s="14" t="s">
        <v>304</v>
      </c>
      <c r="K105" s="7">
        <v>1</v>
      </c>
      <c r="L105" s="8">
        <v>138</v>
      </c>
      <c r="M105" s="8">
        <f t="shared" si="1"/>
        <v>138</v>
      </c>
    </row>
    <row r="106" spans="1:13">
      <c r="A106" s="14" t="s">
        <v>477</v>
      </c>
      <c r="B106" s="14" t="s">
        <v>68</v>
      </c>
      <c r="C106" s="14">
        <v>2019</v>
      </c>
      <c r="D106" s="14" t="s">
        <v>278</v>
      </c>
      <c r="E106" s="14" t="s">
        <v>141</v>
      </c>
      <c r="F106" s="14" t="s">
        <v>140</v>
      </c>
      <c r="G106" s="14" t="s">
        <v>142</v>
      </c>
      <c r="H106" s="14" t="s">
        <v>329</v>
      </c>
      <c r="I106" s="14" t="s">
        <v>281</v>
      </c>
      <c r="J106" s="14" t="s">
        <v>304</v>
      </c>
      <c r="K106" s="7">
        <v>1</v>
      </c>
      <c r="L106" s="8">
        <v>108</v>
      </c>
      <c r="M106" s="8">
        <f t="shared" si="1"/>
        <v>108</v>
      </c>
    </row>
    <row r="107" spans="1:13">
      <c r="A107" s="14" t="s">
        <v>477</v>
      </c>
      <c r="B107" s="14" t="s">
        <v>143</v>
      </c>
      <c r="C107" s="14">
        <v>2019</v>
      </c>
      <c r="D107" s="14" t="s">
        <v>279</v>
      </c>
      <c r="E107" s="14" t="s">
        <v>144</v>
      </c>
      <c r="F107" s="14" t="s">
        <v>145</v>
      </c>
      <c r="G107" s="14" t="s">
        <v>146</v>
      </c>
      <c r="H107" s="14" t="s">
        <v>311</v>
      </c>
      <c r="I107" s="14" t="s">
        <v>281</v>
      </c>
      <c r="J107" s="14" t="s">
        <v>304</v>
      </c>
      <c r="K107" s="7">
        <v>4</v>
      </c>
      <c r="L107" s="8">
        <v>130</v>
      </c>
      <c r="M107" s="8">
        <f t="shared" si="1"/>
        <v>520</v>
      </c>
    </row>
    <row r="108" spans="1:13">
      <c r="A108" s="14" t="s">
        <v>477</v>
      </c>
      <c r="B108" s="14" t="s">
        <v>147</v>
      </c>
      <c r="C108" s="14">
        <v>2019</v>
      </c>
      <c r="D108" s="14" t="s">
        <v>278</v>
      </c>
      <c r="E108" s="14" t="s">
        <v>32</v>
      </c>
      <c r="F108" s="14" t="s">
        <v>148</v>
      </c>
      <c r="G108" s="14" t="s">
        <v>131</v>
      </c>
      <c r="H108" s="14" t="s">
        <v>323</v>
      </c>
      <c r="I108" s="14" t="s">
        <v>281</v>
      </c>
      <c r="J108" s="14" t="s">
        <v>304</v>
      </c>
      <c r="K108" s="7">
        <v>448</v>
      </c>
      <c r="L108" s="8">
        <v>130</v>
      </c>
      <c r="M108" s="8">
        <f t="shared" si="1"/>
        <v>58240</v>
      </c>
    </row>
    <row r="109" spans="1:13">
      <c r="A109" s="14" t="s">
        <v>477</v>
      </c>
      <c r="B109" s="14" t="s">
        <v>147</v>
      </c>
      <c r="C109" s="14">
        <v>2019</v>
      </c>
      <c r="D109" s="14" t="s">
        <v>278</v>
      </c>
      <c r="E109" s="14" t="s">
        <v>32</v>
      </c>
      <c r="F109" s="14" t="s">
        <v>149</v>
      </c>
      <c r="G109" s="14" t="s">
        <v>131</v>
      </c>
      <c r="H109" s="14" t="s">
        <v>323</v>
      </c>
      <c r="I109" s="14" t="s">
        <v>281</v>
      </c>
      <c r="J109" s="14" t="s">
        <v>304</v>
      </c>
      <c r="K109" s="7">
        <v>6</v>
      </c>
      <c r="L109" s="8">
        <v>130</v>
      </c>
      <c r="M109" s="8">
        <f t="shared" si="1"/>
        <v>780</v>
      </c>
    </row>
    <row r="110" spans="1:13">
      <c r="A110" s="14" t="s">
        <v>477</v>
      </c>
      <c r="B110" s="14" t="s">
        <v>147</v>
      </c>
      <c r="C110" s="14">
        <v>2019</v>
      </c>
      <c r="D110" s="14" t="s">
        <v>278</v>
      </c>
      <c r="E110" s="14" t="s">
        <v>32</v>
      </c>
      <c r="F110" s="14" t="s">
        <v>150</v>
      </c>
      <c r="G110" s="14" t="s">
        <v>131</v>
      </c>
      <c r="H110" s="14" t="s">
        <v>323</v>
      </c>
      <c r="I110" s="14" t="s">
        <v>281</v>
      </c>
      <c r="J110" s="14" t="s">
        <v>304</v>
      </c>
      <c r="K110" s="7">
        <v>5</v>
      </c>
      <c r="L110" s="8">
        <v>130</v>
      </c>
      <c r="M110" s="8">
        <f t="shared" si="1"/>
        <v>650</v>
      </c>
    </row>
    <row r="111" spans="1:13">
      <c r="A111" s="14" t="s">
        <v>477</v>
      </c>
      <c r="B111" s="14" t="s">
        <v>147</v>
      </c>
      <c r="C111" s="14">
        <v>2019</v>
      </c>
      <c r="D111" s="14" t="s">
        <v>278</v>
      </c>
      <c r="E111" s="14" t="s">
        <v>19</v>
      </c>
      <c r="F111" s="14" t="s">
        <v>148</v>
      </c>
      <c r="G111" s="14" t="s">
        <v>151</v>
      </c>
      <c r="H111" s="14" t="s">
        <v>330</v>
      </c>
      <c r="I111" s="14" t="s">
        <v>281</v>
      </c>
      <c r="J111" s="14" t="s">
        <v>304</v>
      </c>
      <c r="K111" s="7">
        <v>210</v>
      </c>
      <c r="L111" s="8">
        <v>123</v>
      </c>
      <c r="M111" s="8">
        <f t="shared" si="1"/>
        <v>25830</v>
      </c>
    </row>
    <row r="112" spans="1:13">
      <c r="A112" s="14" t="s">
        <v>477</v>
      </c>
      <c r="B112" s="14" t="s">
        <v>147</v>
      </c>
      <c r="C112" s="14">
        <v>2019</v>
      </c>
      <c r="D112" s="14" t="s">
        <v>278</v>
      </c>
      <c r="E112" s="14" t="s">
        <v>19</v>
      </c>
      <c r="F112" s="14" t="s">
        <v>149</v>
      </c>
      <c r="G112" s="14" t="s">
        <v>151</v>
      </c>
      <c r="H112" s="14" t="s">
        <v>330</v>
      </c>
      <c r="I112" s="14" t="s">
        <v>281</v>
      </c>
      <c r="J112" s="14" t="s">
        <v>304</v>
      </c>
      <c r="K112" s="7">
        <v>1</v>
      </c>
      <c r="L112" s="8">
        <v>123</v>
      </c>
      <c r="M112" s="8">
        <f t="shared" si="1"/>
        <v>123</v>
      </c>
    </row>
    <row r="113" spans="1:13">
      <c r="A113" s="14" t="s">
        <v>477</v>
      </c>
      <c r="B113" s="14" t="s">
        <v>147</v>
      </c>
      <c r="C113" s="14">
        <v>2019</v>
      </c>
      <c r="D113" s="14" t="s">
        <v>278</v>
      </c>
      <c r="E113" s="14" t="s">
        <v>19</v>
      </c>
      <c r="F113" s="14" t="s">
        <v>150</v>
      </c>
      <c r="G113" s="14" t="s">
        <v>151</v>
      </c>
      <c r="H113" s="14" t="s">
        <v>330</v>
      </c>
      <c r="I113" s="14" t="s">
        <v>281</v>
      </c>
      <c r="J113" s="14" t="s">
        <v>304</v>
      </c>
      <c r="K113" s="7">
        <v>1</v>
      </c>
      <c r="L113" s="8">
        <v>123</v>
      </c>
      <c r="M113" s="8">
        <f t="shared" si="1"/>
        <v>123</v>
      </c>
    </row>
    <row r="114" spans="1:13">
      <c r="A114" s="14" t="s">
        <v>477</v>
      </c>
      <c r="B114" s="14" t="s">
        <v>147</v>
      </c>
      <c r="C114" s="14">
        <v>2019</v>
      </c>
      <c r="D114" s="14" t="s">
        <v>278</v>
      </c>
      <c r="E114" s="14" t="s">
        <v>19</v>
      </c>
      <c r="F114" s="14" t="s">
        <v>152</v>
      </c>
      <c r="G114" s="14" t="s">
        <v>151</v>
      </c>
      <c r="H114" s="14" t="s">
        <v>330</v>
      </c>
      <c r="I114" s="14" t="s">
        <v>281</v>
      </c>
      <c r="J114" s="14" t="s">
        <v>304</v>
      </c>
      <c r="K114" s="7">
        <v>47</v>
      </c>
      <c r="L114" s="8">
        <v>123</v>
      </c>
      <c r="M114" s="8">
        <f t="shared" si="1"/>
        <v>5781</v>
      </c>
    </row>
    <row r="115" spans="1:13">
      <c r="A115" s="14" t="s">
        <v>477</v>
      </c>
      <c r="B115" s="14" t="s">
        <v>147</v>
      </c>
      <c r="C115" s="14">
        <v>2019</v>
      </c>
      <c r="D115" s="14" t="s">
        <v>278</v>
      </c>
      <c r="E115" s="14" t="s">
        <v>7</v>
      </c>
      <c r="F115" s="14" t="s">
        <v>148</v>
      </c>
      <c r="G115" s="14" t="s">
        <v>153</v>
      </c>
      <c r="H115" s="14" t="s">
        <v>331</v>
      </c>
      <c r="I115" s="14" t="s">
        <v>281</v>
      </c>
      <c r="J115" s="14" t="s">
        <v>304</v>
      </c>
      <c r="K115" s="7">
        <v>421</v>
      </c>
      <c r="L115" s="8">
        <v>145</v>
      </c>
      <c r="M115" s="8">
        <f t="shared" si="1"/>
        <v>61045</v>
      </c>
    </row>
    <row r="116" spans="1:13">
      <c r="A116" s="14" t="s">
        <v>477</v>
      </c>
      <c r="B116" s="14" t="s">
        <v>147</v>
      </c>
      <c r="C116" s="14">
        <v>2019</v>
      </c>
      <c r="D116" s="14" t="s">
        <v>278</v>
      </c>
      <c r="E116" s="14" t="s">
        <v>7</v>
      </c>
      <c r="F116" s="14" t="s">
        <v>154</v>
      </c>
      <c r="G116" s="14" t="s">
        <v>153</v>
      </c>
      <c r="H116" s="14" t="s">
        <v>331</v>
      </c>
      <c r="I116" s="14" t="s">
        <v>281</v>
      </c>
      <c r="J116" s="14" t="s">
        <v>304</v>
      </c>
      <c r="K116" s="7">
        <v>20</v>
      </c>
      <c r="L116" s="8">
        <v>145</v>
      </c>
      <c r="M116" s="8">
        <f t="shared" si="1"/>
        <v>2900</v>
      </c>
    </row>
    <row r="117" spans="1:13">
      <c r="A117" s="14" t="s">
        <v>477</v>
      </c>
      <c r="B117" s="14" t="s">
        <v>147</v>
      </c>
      <c r="C117" s="14">
        <v>2019</v>
      </c>
      <c r="D117" s="14" t="s">
        <v>278</v>
      </c>
      <c r="E117" s="14" t="s">
        <v>7</v>
      </c>
      <c r="F117" s="14" t="s">
        <v>150</v>
      </c>
      <c r="G117" s="14" t="s">
        <v>153</v>
      </c>
      <c r="H117" s="14" t="s">
        <v>331</v>
      </c>
      <c r="I117" s="14" t="s">
        <v>281</v>
      </c>
      <c r="J117" s="14" t="s">
        <v>304</v>
      </c>
      <c r="K117" s="7">
        <v>3</v>
      </c>
      <c r="L117" s="8">
        <v>145</v>
      </c>
      <c r="M117" s="8">
        <f t="shared" si="1"/>
        <v>435</v>
      </c>
    </row>
    <row r="118" spans="1:13">
      <c r="A118" s="14" t="s">
        <v>477</v>
      </c>
      <c r="B118" s="14" t="s">
        <v>147</v>
      </c>
      <c r="C118" s="14">
        <v>2019</v>
      </c>
      <c r="D118" s="14" t="s">
        <v>278</v>
      </c>
      <c r="E118" s="14" t="s">
        <v>7</v>
      </c>
      <c r="F118" s="14" t="s">
        <v>152</v>
      </c>
      <c r="G118" s="14" t="s">
        <v>153</v>
      </c>
      <c r="H118" s="14" t="s">
        <v>331</v>
      </c>
      <c r="I118" s="14" t="s">
        <v>281</v>
      </c>
      <c r="J118" s="14" t="s">
        <v>304</v>
      </c>
      <c r="K118" s="7">
        <v>159</v>
      </c>
      <c r="L118" s="8">
        <v>145</v>
      </c>
      <c r="M118" s="8">
        <f t="shared" si="1"/>
        <v>23055</v>
      </c>
    </row>
    <row r="119" spans="1:13">
      <c r="A119" s="14" t="s">
        <v>477</v>
      </c>
      <c r="B119" s="14" t="s">
        <v>147</v>
      </c>
      <c r="C119" s="14">
        <v>2019</v>
      </c>
      <c r="D119" s="14" t="s">
        <v>278</v>
      </c>
      <c r="E119" s="14" t="s">
        <v>155</v>
      </c>
      <c r="F119" s="14" t="s">
        <v>148</v>
      </c>
      <c r="G119" s="14" t="s">
        <v>156</v>
      </c>
      <c r="H119" s="14" t="s">
        <v>332</v>
      </c>
      <c r="I119" s="14" t="s">
        <v>281</v>
      </c>
      <c r="J119" s="14" t="s">
        <v>304</v>
      </c>
      <c r="K119" s="7">
        <v>391</v>
      </c>
      <c r="L119" s="8">
        <v>108</v>
      </c>
      <c r="M119" s="8">
        <f t="shared" si="1"/>
        <v>42228</v>
      </c>
    </row>
    <row r="120" spans="1:13">
      <c r="A120" s="14" t="s">
        <v>477</v>
      </c>
      <c r="B120" s="14" t="s">
        <v>147</v>
      </c>
      <c r="C120" s="14">
        <v>2019</v>
      </c>
      <c r="D120" s="14" t="s">
        <v>278</v>
      </c>
      <c r="E120" s="14" t="s">
        <v>155</v>
      </c>
      <c r="F120" s="14" t="s">
        <v>150</v>
      </c>
      <c r="G120" s="14" t="s">
        <v>156</v>
      </c>
      <c r="H120" s="14" t="s">
        <v>332</v>
      </c>
      <c r="I120" s="14" t="s">
        <v>281</v>
      </c>
      <c r="J120" s="14" t="s">
        <v>304</v>
      </c>
      <c r="K120" s="7">
        <v>7</v>
      </c>
      <c r="L120" s="8">
        <v>108</v>
      </c>
      <c r="M120" s="8">
        <f t="shared" si="1"/>
        <v>756</v>
      </c>
    </row>
    <row r="121" spans="1:13">
      <c r="A121" s="14" t="s">
        <v>477</v>
      </c>
      <c r="B121" s="14" t="s">
        <v>147</v>
      </c>
      <c r="C121" s="14">
        <v>2019</v>
      </c>
      <c r="D121" s="14" t="s">
        <v>278</v>
      </c>
      <c r="E121" s="14" t="s">
        <v>12</v>
      </c>
      <c r="F121" s="14" t="s">
        <v>148</v>
      </c>
      <c r="G121" s="14" t="s">
        <v>157</v>
      </c>
      <c r="H121" s="14" t="s">
        <v>333</v>
      </c>
      <c r="I121" s="14" t="s">
        <v>281</v>
      </c>
      <c r="J121" s="14" t="s">
        <v>297</v>
      </c>
      <c r="K121" s="7">
        <v>327</v>
      </c>
      <c r="L121" s="8">
        <v>116</v>
      </c>
      <c r="M121" s="8">
        <f t="shared" si="1"/>
        <v>37932</v>
      </c>
    </row>
    <row r="122" spans="1:13">
      <c r="A122" s="14" t="s">
        <v>477</v>
      </c>
      <c r="B122" s="14" t="s">
        <v>147</v>
      </c>
      <c r="C122" s="14">
        <v>2019</v>
      </c>
      <c r="D122" s="14" t="s">
        <v>278</v>
      </c>
      <c r="E122" s="14" t="s">
        <v>12</v>
      </c>
      <c r="F122" s="14" t="s">
        <v>154</v>
      </c>
      <c r="G122" s="14" t="s">
        <v>157</v>
      </c>
      <c r="H122" s="14" t="s">
        <v>333</v>
      </c>
      <c r="I122" s="14" t="s">
        <v>281</v>
      </c>
      <c r="J122" s="14" t="s">
        <v>297</v>
      </c>
      <c r="K122" s="7">
        <v>4</v>
      </c>
      <c r="L122" s="8">
        <v>116</v>
      </c>
      <c r="M122" s="8">
        <f t="shared" si="1"/>
        <v>464</v>
      </c>
    </row>
    <row r="123" spans="1:13">
      <c r="A123" s="14" t="s">
        <v>477</v>
      </c>
      <c r="B123" s="14" t="s">
        <v>147</v>
      </c>
      <c r="C123" s="14">
        <v>2019</v>
      </c>
      <c r="D123" s="14" t="s">
        <v>278</v>
      </c>
      <c r="E123" s="14" t="s">
        <v>12</v>
      </c>
      <c r="F123" s="14" t="s">
        <v>152</v>
      </c>
      <c r="G123" s="14" t="s">
        <v>157</v>
      </c>
      <c r="H123" s="14" t="s">
        <v>333</v>
      </c>
      <c r="I123" s="14" t="s">
        <v>281</v>
      </c>
      <c r="J123" s="14" t="s">
        <v>297</v>
      </c>
      <c r="K123" s="7">
        <v>40</v>
      </c>
      <c r="L123" s="8">
        <v>116</v>
      </c>
      <c r="M123" s="8">
        <f t="shared" si="1"/>
        <v>4640</v>
      </c>
    </row>
    <row r="124" spans="1:13">
      <c r="A124" s="14" t="s">
        <v>477</v>
      </c>
      <c r="B124" s="14" t="s">
        <v>147</v>
      </c>
      <c r="C124" s="14">
        <v>2019</v>
      </c>
      <c r="D124" s="14" t="s">
        <v>278</v>
      </c>
      <c r="E124" s="14" t="s">
        <v>14</v>
      </c>
      <c r="F124" s="14" t="s">
        <v>148</v>
      </c>
      <c r="G124" s="14" t="s">
        <v>134</v>
      </c>
      <c r="H124" s="14" t="s">
        <v>325</v>
      </c>
      <c r="I124" s="14" t="s">
        <v>281</v>
      </c>
      <c r="J124" s="14" t="s">
        <v>304</v>
      </c>
      <c r="K124" s="7">
        <v>483</v>
      </c>
      <c r="L124" s="8">
        <v>145</v>
      </c>
      <c r="M124" s="8">
        <f t="shared" si="1"/>
        <v>70035</v>
      </c>
    </row>
    <row r="125" spans="1:13">
      <c r="A125" s="14" t="s">
        <v>477</v>
      </c>
      <c r="B125" s="14" t="s">
        <v>147</v>
      </c>
      <c r="C125" s="14">
        <v>2019</v>
      </c>
      <c r="D125" s="14" t="s">
        <v>278</v>
      </c>
      <c r="E125" s="14" t="s">
        <v>14</v>
      </c>
      <c r="F125" s="14" t="s">
        <v>149</v>
      </c>
      <c r="G125" s="14" t="s">
        <v>134</v>
      </c>
      <c r="H125" s="14" t="s">
        <v>325</v>
      </c>
      <c r="I125" s="14" t="s">
        <v>281</v>
      </c>
      <c r="J125" s="14" t="s">
        <v>304</v>
      </c>
      <c r="K125" s="7">
        <v>4</v>
      </c>
      <c r="L125" s="8">
        <v>145</v>
      </c>
      <c r="M125" s="8">
        <f t="shared" si="1"/>
        <v>580</v>
      </c>
    </row>
    <row r="126" spans="1:13">
      <c r="A126" s="14" t="s">
        <v>477</v>
      </c>
      <c r="B126" s="14" t="s">
        <v>147</v>
      </c>
      <c r="C126" s="14">
        <v>2019</v>
      </c>
      <c r="D126" s="14" t="s">
        <v>278</v>
      </c>
      <c r="E126" s="14" t="s">
        <v>14</v>
      </c>
      <c r="F126" s="14" t="s">
        <v>150</v>
      </c>
      <c r="G126" s="14" t="s">
        <v>134</v>
      </c>
      <c r="H126" s="14" t="s">
        <v>325</v>
      </c>
      <c r="I126" s="14" t="s">
        <v>281</v>
      </c>
      <c r="J126" s="14" t="s">
        <v>304</v>
      </c>
      <c r="K126" s="7">
        <v>6</v>
      </c>
      <c r="L126" s="8">
        <v>145</v>
      </c>
      <c r="M126" s="8">
        <f t="shared" si="1"/>
        <v>870</v>
      </c>
    </row>
    <row r="127" spans="1:13">
      <c r="A127" s="14" t="s">
        <v>477</v>
      </c>
      <c r="B127" s="14" t="s">
        <v>147</v>
      </c>
      <c r="C127" s="14">
        <v>2019</v>
      </c>
      <c r="D127" s="14" t="s">
        <v>278</v>
      </c>
      <c r="E127" s="14" t="s">
        <v>125</v>
      </c>
      <c r="F127" s="14" t="s">
        <v>148</v>
      </c>
      <c r="G127" s="14" t="s">
        <v>135</v>
      </c>
      <c r="H127" s="14" t="s">
        <v>326</v>
      </c>
      <c r="I127" s="14" t="s">
        <v>281</v>
      </c>
      <c r="J127" s="14" t="s">
        <v>303</v>
      </c>
      <c r="K127" s="7">
        <v>22</v>
      </c>
      <c r="L127" s="8">
        <v>138</v>
      </c>
      <c r="M127" s="8">
        <f t="shared" si="1"/>
        <v>3036</v>
      </c>
    </row>
    <row r="128" spans="1:13">
      <c r="A128" s="14" t="s">
        <v>477</v>
      </c>
      <c r="B128" s="14" t="s">
        <v>147</v>
      </c>
      <c r="C128" s="14">
        <v>2019</v>
      </c>
      <c r="D128" s="14" t="s">
        <v>278</v>
      </c>
      <c r="E128" s="14" t="s">
        <v>125</v>
      </c>
      <c r="F128" s="14" t="s">
        <v>149</v>
      </c>
      <c r="G128" s="14" t="s">
        <v>135</v>
      </c>
      <c r="H128" s="14" t="s">
        <v>326</v>
      </c>
      <c r="I128" s="14" t="s">
        <v>281</v>
      </c>
      <c r="J128" s="14" t="s">
        <v>303</v>
      </c>
      <c r="K128" s="7">
        <v>1</v>
      </c>
      <c r="L128" s="8">
        <v>138</v>
      </c>
      <c r="M128" s="8">
        <f t="shared" si="1"/>
        <v>138</v>
      </c>
    </row>
    <row r="129" spans="1:13">
      <c r="A129" s="14" t="s">
        <v>477</v>
      </c>
      <c r="B129" s="14" t="s">
        <v>147</v>
      </c>
      <c r="C129" s="14">
        <v>2019</v>
      </c>
      <c r="D129" s="14" t="s">
        <v>278</v>
      </c>
      <c r="E129" s="14" t="s">
        <v>16</v>
      </c>
      <c r="F129" s="14" t="s">
        <v>148</v>
      </c>
      <c r="G129" s="14" t="s">
        <v>136</v>
      </c>
      <c r="H129" s="14" t="s">
        <v>327</v>
      </c>
      <c r="I129" s="14" t="s">
        <v>281</v>
      </c>
      <c r="J129" s="14" t="s">
        <v>304</v>
      </c>
      <c r="K129" s="7">
        <v>457</v>
      </c>
      <c r="L129" s="8">
        <v>145</v>
      </c>
      <c r="M129" s="8">
        <f t="shared" si="1"/>
        <v>66265</v>
      </c>
    </row>
    <row r="130" spans="1:13">
      <c r="A130" s="14" t="s">
        <v>477</v>
      </c>
      <c r="B130" s="14" t="s">
        <v>147</v>
      </c>
      <c r="C130" s="14">
        <v>2019</v>
      </c>
      <c r="D130" s="14" t="s">
        <v>278</v>
      </c>
      <c r="E130" s="14" t="s">
        <v>16</v>
      </c>
      <c r="F130" s="14" t="s">
        <v>149</v>
      </c>
      <c r="G130" s="14" t="s">
        <v>136</v>
      </c>
      <c r="H130" s="14" t="s">
        <v>327</v>
      </c>
      <c r="I130" s="14" t="s">
        <v>281</v>
      </c>
      <c r="J130" s="14" t="s">
        <v>304</v>
      </c>
      <c r="K130" s="7">
        <v>1</v>
      </c>
      <c r="L130" s="8">
        <v>145</v>
      </c>
      <c r="M130" s="8">
        <f t="shared" si="1"/>
        <v>145</v>
      </c>
    </row>
    <row r="131" spans="1:13">
      <c r="A131" s="14" t="s">
        <v>477</v>
      </c>
      <c r="B131" s="14" t="s">
        <v>147</v>
      </c>
      <c r="C131" s="14">
        <v>2019</v>
      </c>
      <c r="D131" s="14" t="s">
        <v>278</v>
      </c>
      <c r="E131" s="14" t="s">
        <v>16</v>
      </c>
      <c r="F131" s="14" t="s">
        <v>150</v>
      </c>
      <c r="G131" s="14" t="s">
        <v>136</v>
      </c>
      <c r="H131" s="14" t="s">
        <v>327</v>
      </c>
      <c r="I131" s="14" t="s">
        <v>281</v>
      </c>
      <c r="J131" s="14" t="s">
        <v>304</v>
      </c>
      <c r="K131" s="7">
        <v>1</v>
      </c>
      <c r="L131" s="8">
        <v>145</v>
      </c>
      <c r="M131" s="8">
        <f t="shared" si="1"/>
        <v>145</v>
      </c>
    </row>
    <row r="132" spans="1:13">
      <c r="A132" s="14" t="s">
        <v>477</v>
      </c>
      <c r="B132" s="14" t="s">
        <v>158</v>
      </c>
      <c r="C132" s="14">
        <v>2018</v>
      </c>
      <c r="D132" s="14" t="s">
        <v>276</v>
      </c>
      <c r="E132" s="14" t="s">
        <v>159</v>
      </c>
      <c r="F132" s="14" t="s">
        <v>160</v>
      </c>
      <c r="G132" s="14" t="s">
        <v>161</v>
      </c>
      <c r="H132" s="14" t="s">
        <v>375</v>
      </c>
      <c r="I132" s="14" t="s">
        <v>281</v>
      </c>
      <c r="J132" s="14" t="s">
        <v>397</v>
      </c>
      <c r="K132" s="7">
        <v>19</v>
      </c>
      <c r="L132" s="8">
        <v>174</v>
      </c>
      <c r="M132" s="8">
        <f t="shared" ref="M132:M195" si="2">L132*K132</f>
        <v>3306</v>
      </c>
    </row>
    <row r="133" spans="1:13">
      <c r="A133" s="14" t="s">
        <v>477</v>
      </c>
      <c r="B133" s="14" t="s">
        <v>158</v>
      </c>
      <c r="C133" s="14">
        <v>2018</v>
      </c>
      <c r="D133" s="14" t="s">
        <v>276</v>
      </c>
      <c r="E133" s="14" t="s">
        <v>159</v>
      </c>
      <c r="F133" s="14" t="s">
        <v>162</v>
      </c>
      <c r="G133" s="14" t="s">
        <v>161</v>
      </c>
      <c r="H133" s="14" t="s">
        <v>375</v>
      </c>
      <c r="I133" s="14" t="s">
        <v>281</v>
      </c>
      <c r="J133" s="14" t="s">
        <v>397</v>
      </c>
      <c r="K133" s="7">
        <v>94</v>
      </c>
      <c r="L133" s="8">
        <v>174</v>
      </c>
      <c r="M133" s="8">
        <f t="shared" si="2"/>
        <v>16356</v>
      </c>
    </row>
    <row r="134" spans="1:13">
      <c r="A134" s="14" t="s">
        <v>477</v>
      </c>
      <c r="B134" s="14" t="s">
        <v>158</v>
      </c>
      <c r="C134" s="14">
        <v>2018</v>
      </c>
      <c r="D134" s="14" t="s">
        <v>277</v>
      </c>
      <c r="E134" s="14" t="s">
        <v>159</v>
      </c>
      <c r="F134" s="14" t="s">
        <v>163</v>
      </c>
      <c r="G134" s="14" t="s">
        <v>164</v>
      </c>
      <c r="H134" s="14" t="s">
        <v>376</v>
      </c>
      <c r="I134" s="14" t="s">
        <v>281</v>
      </c>
      <c r="J134" s="14" t="s">
        <v>297</v>
      </c>
      <c r="K134" s="7">
        <v>46</v>
      </c>
      <c r="L134" s="8">
        <v>174</v>
      </c>
      <c r="M134" s="8">
        <f t="shared" si="2"/>
        <v>8004</v>
      </c>
    </row>
    <row r="135" spans="1:13">
      <c r="A135" s="14" t="s">
        <v>477</v>
      </c>
      <c r="B135" s="14" t="s">
        <v>158</v>
      </c>
      <c r="C135" s="14">
        <v>2018</v>
      </c>
      <c r="D135" s="14" t="s">
        <v>277</v>
      </c>
      <c r="E135" s="14" t="s">
        <v>159</v>
      </c>
      <c r="F135" s="14" t="s">
        <v>165</v>
      </c>
      <c r="G135" s="14" t="s">
        <v>164</v>
      </c>
      <c r="H135" s="14" t="s">
        <v>376</v>
      </c>
      <c r="I135" s="14" t="s">
        <v>281</v>
      </c>
      <c r="J135" s="14" t="s">
        <v>297</v>
      </c>
      <c r="K135" s="7">
        <v>224</v>
      </c>
      <c r="L135" s="8">
        <v>174</v>
      </c>
      <c r="M135" s="8">
        <f t="shared" si="2"/>
        <v>38976</v>
      </c>
    </row>
    <row r="136" spans="1:13">
      <c r="A136" s="14" t="s">
        <v>477</v>
      </c>
      <c r="B136" s="14" t="s">
        <v>158</v>
      </c>
      <c r="C136" s="14">
        <v>2019</v>
      </c>
      <c r="D136" s="14" t="s">
        <v>279</v>
      </c>
      <c r="E136" s="14" t="s">
        <v>166</v>
      </c>
      <c r="F136" s="14" t="s">
        <v>167</v>
      </c>
      <c r="G136" s="14" t="s">
        <v>168</v>
      </c>
      <c r="H136" s="14" t="s">
        <v>312</v>
      </c>
      <c r="I136" s="14" t="s">
        <v>281</v>
      </c>
      <c r="J136" s="14" t="s">
        <v>297</v>
      </c>
      <c r="K136" s="7">
        <v>1</v>
      </c>
      <c r="L136" s="8">
        <v>167</v>
      </c>
      <c r="M136" s="8">
        <f t="shared" si="2"/>
        <v>167</v>
      </c>
    </row>
    <row r="137" spans="1:13">
      <c r="A137" s="14" t="s">
        <v>477</v>
      </c>
      <c r="B137" s="14" t="s">
        <v>158</v>
      </c>
      <c r="C137" s="14">
        <v>2019</v>
      </c>
      <c r="D137" s="14" t="s">
        <v>279</v>
      </c>
      <c r="E137" s="14" t="s">
        <v>166</v>
      </c>
      <c r="F137" s="14" t="s">
        <v>169</v>
      </c>
      <c r="G137" s="14" t="s">
        <v>168</v>
      </c>
      <c r="H137" s="14" t="s">
        <v>312</v>
      </c>
      <c r="I137" s="14" t="s">
        <v>281</v>
      </c>
      <c r="J137" s="14" t="s">
        <v>297</v>
      </c>
      <c r="K137" s="7">
        <v>3</v>
      </c>
      <c r="L137" s="8">
        <v>167</v>
      </c>
      <c r="M137" s="8">
        <f t="shared" si="2"/>
        <v>501</v>
      </c>
    </row>
    <row r="138" spans="1:13">
      <c r="A138" s="14" t="s">
        <v>477</v>
      </c>
      <c r="B138" s="14" t="s">
        <v>170</v>
      </c>
      <c r="C138" s="14">
        <v>2019</v>
      </c>
      <c r="D138" s="14" t="s">
        <v>278</v>
      </c>
      <c r="E138" s="14" t="s">
        <v>171</v>
      </c>
      <c r="F138" s="14" t="s">
        <v>172</v>
      </c>
      <c r="G138" s="14" t="s">
        <v>173</v>
      </c>
      <c r="H138" s="14" t="s">
        <v>334</v>
      </c>
      <c r="I138" s="14" t="s">
        <v>281</v>
      </c>
      <c r="J138" s="14" t="s">
        <v>297</v>
      </c>
      <c r="K138" s="7">
        <v>2</v>
      </c>
      <c r="L138" s="8">
        <v>233</v>
      </c>
      <c r="M138" s="8">
        <f t="shared" si="2"/>
        <v>466</v>
      </c>
    </row>
    <row r="139" spans="1:13">
      <c r="A139" s="14" t="s">
        <v>477</v>
      </c>
      <c r="B139" s="14" t="s">
        <v>174</v>
      </c>
      <c r="C139" s="14">
        <v>2019</v>
      </c>
      <c r="D139" s="14" t="s">
        <v>278</v>
      </c>
      <c r="E139" s="14" t="s">
        <v>175</v>
      </c>
      <c r="F139" s="14" t="s">
        <v>176</v>
      </c>
      <c r="G139" s="14" t="s">
        <v>177</v>
      </c>
      <c r="H139" s="14" t="s">
        <v>335</v>
      </c>
      <c r="I139" s="14" t="s">
        <v>281</v>
      </c>
      <c r="J139" s="14" t="s">
        <v>297</v>
      </c>
      <c r="K139" s="7">
        <v>4</v>
      </c>
      <c r="L139" s="8">
        <v>160</v>
      </c>
      <c r="M139" s="8">
        <f t="shared" si="2"/>
        <v>640</v>
      </c>
    </row>
    <row r="140" spans="1:13">
      <c r="A140" s="14" t="s">
        <v>477</v>
      </c>
      <c r="B140" s="14" t="s">
        <v>178</v>
      </c>
      <c r="C140" s="14">
        <v>2018</v>
      </c>
      <c r="D140" s="14" t="s">
        <v>277</v>
      </c>
      <c r="E140" s="14" t="s">
        <v>144</v>
      </c>
      <c r="F140" s="14" t="s">
        <v>179</v>
      </c>
      <c r="G140" s="14" t="s">
        <v>180</v>
      </c>
      <c r="H140" s="14" t="s">
        <v>377</v>
      </c>
      <c r="I140" s="14" t="s">
        <v>281</v>
      </c>
      <c r="J140" s="14" t="s">
        <v>304</v>
      </c>
      <c r="K140" s="7">
        <v>14</v>
      </c>
      <c r="L140" s="8">
        <v>231</v>
      </c>
      <c r="M140" s="8">
        <f t="shared" si="2"/>
        <v>3234</v>
      </c>
    </row>
    <row r="141" spans="1:13">
      <c r="A141" s="14" t="s">
        <v>477</v>
      </c>
      <c r="B141" s="14" t="s">
        <v>181</v>
      </c>
      <c r="C141" s="14">
        <v>2018</v>
      </c>
      <c r="D141" s="14" t="s">
        <v>276</v>
      </c>
      <c r="E141" s="14" t="s">
        <v>4</v>
      </c>
      <c r="F141" s="14" t="s">
        <v>182</v>
      </c>
      <c r="G141" s="14" t="s">
        <v>183</v>
      </c>
      <c r="H141" s="14" t="s">
        <v>378</v>
      </c>
      <c r="I141" s="14" t="s">
        <v>281</v>
      </c>
      <c r="J141" s="14" t="s">
        <v>397</v>
      </c>
      <c r="K141" s="7">
        <v>156</v>
      </c>
      <c r="L141" s="8">
        <v>165</v>
      </c>
      <c r="M141" s="8">
        <f t="shared" si="2"/>
        <v>25740</v>
      </c>
    </row>
    <row r="142" spans="1:13">
      <c r="A142" s="14" t="s">
        <v>477</v>
      </c>
      <c r="B142" s="14" t="s">
        <v>181</v>
      </c>
      <c r="C142" s="14">
        <v>2018</v>
      </c>
      <c r="D142" s="14" t="s">
        <v>277</v>
      </c>
      <c r="E142" s="14" t="s">
        <v>1</v>
      </c>
      <c r="F142" s="14" t="s">
        <v>184</v>
      </c>
      <c r="G142" s="14" t="s">
        <v>185</v>
      </c>
      <c r="H142" s="14" t="s">
        <v>379</v>
      </c>
      <c r="I142" s="14" t="s">
        <v>281</v>
      </c>
      <c r="J142" s="14" t="s">
        <v>304</v>
      </c>
      <c r="K142" s="7">
        <v>6</v>
      </c>
      <c r="L142" s="8">
        <v>165</v>
      </c>
      <c r="M142" s="8">
        <f t="shared" si="2"/>
        <v>990</v>
      </c>
    </row>
    <row r="143" spans="1:13">
      <c r="A143" s="14" t="s">
        <v>477</v>
      </c>
      <c r="B143" s="14" t="s">
        <v>181</v>
      </c>
      <c r="C143" s="14">
        <v>2018</v>
      </c>
      <c r="D143" s="14" t="s">
        <v>277</v>
      </c>
      <c r="E143" s="14" t="s">
        <v>1</v>
      </c>
      <c r="F143" s="14" t="s">
        <v>186</v>
      </c>
      <c r="G143" s="14" t="s">
        <v>185</v>
      </c>
      <c r="H143" s="14" t="s">
        <v>379</v>
      </c>
      <c r="I143" s="14" t="s">
        <v>281</v>
      </c>
      <c r="J143" s="14" t="s">
        <v>304</v>
      </c>
      <c r="K143" s="7">
        <v>8</v>
      </c>
      <c r="L143" s="8">
        <v>165</v>
      </c>
      <c r="M143" s="8">
        <f t="shared" si="2"/>
        <v>1320</v>
      </c>
    </row>
    <row r="144" spans="1:13">
      <c r="A144" s="14" t="s">
        <v>477</v>
      </c>
      <c r="B144" s="14" t="s">
        <v>187</v>
      </c>
      <c r="C144" s="14">
        <v>2018</v>
      </c>
      <c r="D144" s="14" t="s">
        <v>276</v>
      </c>
      <c r="E144" s="14" t="s">
        <v>188</v>
      </c>
      <c r="F144" s="14" t="s">
        <v>189</v>
      </c>
      <c r="G144" s="14" t="s">
        <v>190</v>
      </c>
      <c r="H144" s="14" t="s">
        <v>380</v>
      </c>
      <c r="I144" s="14" t="s">
        <v>281</v>
      </c>
      <c r="J144" s="14" t="s">
        <v>397</v>
      </c>
      <c r="K144" s="7">
        <v>14</v>
      </c>
      <c r="L144" s="8">
        <v>145</v>
      </c>
      <c r="M144" s="8">
        <f t="shared" si="2"/>
        <v>2030</v>
      </c>
    </row>
    <row r="145" spans="1:13">
      <c r="A145" s="14" t="s">
        <v>477</v>
      </c>
      <c r="B145" s="14" t="s">
        <v>187</v>
      </c>
      <c r="C145" s="14">
        <v>2018</v>
      </c>
      <c r="D145" s="14" t="s">
        <v>276</v>
      </c>
      <c r="E145" s="14" t="s">
        <v>188</v>
      </c>
      <c r="F145" s="14" t="s">
        <v>191</v>
      </c>
      <c r="G145" s="14" t="s">
        <v>192</v>
      </c>
      <c r="H145" s="14" t="s">
        <v>381</v>
      </c>
      <c r="I145" s="14" t="s">
        <v>281</v>
      </c>
      <c r="J145" s="14" t="s">
        <v>397</v>
      </c>
      <c r="K145" s="7">
        <v>307</v>
      </c>
      <c r="L145" s="8">
        <v>145</v>
      </c>
      <c r="M145" s="8">
        <f t="shared" si="2"/>
        <v>44515</v>
      </c>
    </row>
    <row r="146" spans="1:13">
      <c r="A146" s="14" t="s">
        <v>477</v>
      </c>
      <c r="B146" s="14" t="s">
        <v>193</v>
      </c>
      <c r="C146" s="14">
        <v>2018</v>
      </c>
      <c r="D146" s="14" t="s">
        <v>275</v>
      </c>
      <c r="E146" s="14" t="s">
        <v>19</v>
      </c>
      <c r="F146" s="14" t="s">
        <v>194</v>
      </c>
      <c r="G146" s="14" t="s">
        <v>195</v>
      </c>
      <c r="H146" s="14" t="s">
        <v>382</v>
      </c>
      <c r="I146" s="14" t="s">
        <v>281</v>
      </c>
      <c r="J146" s="14" t="s">
        <v>397</v>
      </c>
      <c r="K146" s="7">
        <v>6</v>
      </c>
      <c r="L146" s="8">
        <v>145</v>
      </c>
      <c r="M146" s="8">
        <f t="shared" si="2"/>
        <v>870</v>
      </c>
    </row>
    <row r="147" spans="1:13">
      <c r="A147" s="14" t="s">
        <v>477</v>
      </c>
      <c r="B147" s="14" t="s">
        <v>193</v>
      </c>
      <c r="C147" s="14">
        <v>2018</v>
      </c>
      <c r="D147" s="14" t="s">
        <v>275</v>
      </c>
      <c r="E147" s="14" t="s">
        <v>19</v>
      </c>
      <c r="F147" s="14" t="s">
        <v>196</v>
      </c>
      <c r="G147" s="14" t="s">
        <v>195</v>
      </c>
      <c r="H147" s="14" t="s">
        <v>382</v>
      </c>
      <c r="I147" s="14" t="s">
        <v>281</v>
      </c>
      <c r="J147" s="14" t="s">
        <v>397</v>
      </c>
      <c r="K147" s="7">
        <v>246</v>
      </c>
      <c r="L147" s="8">
        <v>145</v>
      </c>
      <c r="M147" s="8">
        <f t="shared" si="2"/>
        <v>35670</v>
      </c>
    </row>
    <row r="148" spans="1:13">
      <c r="A148" s="14" t="s">
        <v>477</v>
      </c>
      <c r="B148" s="14" t="s">
        <v>193</v>
      </c>
      <c r="C148" s="14">
        <v>2018</v>
      </c>
      <c r="D148" s="14" t="s">
        <v>275</v>
      </c>
      <c r="E148" s="14" t="s">
        <v>19</v>
      </c>
      <c r="F148" s="14" t="s">
        <v>197</v>
      </c>
      <c r="G148" s="14" t="s">
        <v>195</v>
      </c>
      <c r="H148" s="14" t="s">
        <v>382</v>
      </c>
      <c r="I148" s="14" t="s">
        <v>281</v>
      </c>
      <c r="J148" s="14" t="s">
        <v>398</v>
      </c>
      <c r="K148" s="7">
        <v>42</v>
      </c>
      <c r="L148" s="8">
        <v>145</v>
      </c>
      <c r="M148" s="8">
        <f t="shared" si="2"/>
        <v>6090</v>
      </c>
    </row>
    <row r="149" spans="1:13">
      <c r="A149" s="14" t="s">
        <v>477</v>
      </c>
      <c r="B149" s="14" t="s">
        <v>193</v>
      </c>
      <c r="C149" s="14">
        <v>2018</v>
      </c>
      <c r="D149" s="14" t="s">
        <v>275</v>
      </c>
      <c r="E149" s="14" t="s">
        <v>22</v>
      </c>
      <c r="F149" s="14" t="s">
        <v>198</v>
      </c>
      <c r="G149" s="15" t="s">
        <v>417</v>
      </c>
      <c r="H149" s="15" t="s">
        <v>415</v>
      </c>
      <c r="I149" s="14" t="s">
        <v>281</v>
      </c>
      <c r="J149" s="14" t="s">
        <v>399</v>
      </c>
      <c r="K149" s="7">
        <v>91</v>
      </c>
      <c r="L149" s="8">
        <v>145</v>
      </c>
      <c r="M149" s="8">
        <f t="shared" si="2"/>
        <v>13195</v>
      </c>
    </row>
    <row r="150" spans="1:13">
      <c r="A150" s="14" t="s">
        <v>477</v>
      </c>
      <c r="B150" s="14" t="s">
        <v>193</v>
      </c>
      <c r="C150" s="14">
        <v>2018</v>
      </c>
      <c r="D150" s="14" t="s">
        <v>275</v>
      </c>
      <c r="E150" s="14" t="s">
        <v>22</v>
      </c>
      <c r="F150" s="14" t="s">
        <v>194</v>
      </c>
      <c r="G150" s="15" t="s">
        <v>418</v>
      </c>
      <c r="H150" s="15" t="s">
        <v>414</v>
      </c>
      <c r="I150" s="14" t="s">
        <v>281</v>
      </c>
      <c r="J150" s="14" t="s">
        <v>399</v>
      </c>
      <c r="K150" s="7">
        <v>80</v>
      </c>
      <c r="L150" s="8">
        <v>145</v>
      </c>
      <c r="M150" s="8">
        <f t="shared" si="2"/>
        <v>11600</v>
      </c>
    </row>
    <row r="151" spans="1:13">
      <c r="A151" s="14" t="s">
        <v>477</v>
      </c>
      <c r="B151" s="14" t="s">
        <v>193</v>
      </c>
      <c r="C151" s="14">
        <v>2018</v>
      </c>
      <c r="D151" s="14" t="s">
        <v>275</v>
      </c>
      <c r="E151" s="14" t="s">
        <v>22</v>
      </c>
      <c r="F151" s="14" t="s">
        <v>196</v>
      </c>
      <c r="G151" s="15" t="s">
        <v>419</v>
      </c>
      <c r="H151" s="15" t="s">
        <v>413</v>
      </c>
      <c r="I151" s="14" t="s">
        <v>281</v>
      </c>
      <c r="J151" s="14" t="s">
        <v>399</v>
      </c>
      <c r="K151" s="7">
        <v>748</v>
      </c>
      <c r="L151" s="8">
        <v>145</v>
      </c>
      <c r="M151" s="8">
        <f t="shared" si="2"/>
        <v>108460</v>
      </c>
    </row>
    <row r="152" spans="1:13">
      <c r="A152" s="14" t="s">
        <v>477</v>
      </c>
      <c r="B152" s="14" t="s">
        <v>193</v>
      </c>
      <c r="C152" s="14">
        <v>2018</v>
      </c>
      <c r="D152" s="14" t="s">
        <v>275</v>
      </c>
      <c r="E152" s="14" t="s">
        <v>22</v>
      </c>
      <c r="F152" s="14" t="s">
        <v>197</v>
      </c>
      <c r="G152" s="15" t="s">
        <v>420</v>
      </c>
      <c r="H152" s="15" t="s">
        <v>416</v>
      </c>
      <c r="I152" s="14" t="s">
        <v>281</v>
      </c>
      <c r="J152" s="14" t="s">
        <v>399</v>
      </c>
      <c r="K152" s="7">
        <v>580</v>
      </c>
      <c r="L152" s="8">
        <v>145</v>
      </c>
      <c r="M152" s="8">
        <f t="shared" si="2"/>
        <v>84100</v>
      </c>
    </row>
    <row r="153" spans="1:13">
      <c r="A153" s="14" t="s">
        <v>477</v>
      </c>
      <c r="B153" s="14" t="s">
        <v>193</v>
      </c>
      <c r="C153" s="14">
        <v>2018</v>
      </c>
      <c r="D153" s="14" t="s">
        <v>275</v>
      </c>
      <c r="E153" s="14" t="s">
        <v>14</v>
      </c>
      <c r="F153" s="14" t="s">
        <v>198</v>
      </c>
      <c r="G153" s="15" t="s">
        <v>199</v>
      </c>
      <c r="H153" s="14"/>
      <c r="I153" s="14" t="s">
        <v>281</v>
      </c>
      <c r="J153" s="14" t="s">
        <v>397</v>
      </c>
      <c r="K153" s="7">
        <v>4</v>
      </c>
      <c r="L153" s="8">
        <v>160</v>
      </c>
      <c r="M153" s="8">
        <f t="shared" si="2"/>
        <v>640</v>
      </c>
    </row>
    <row r="154" spans="1:13">
      <c r="A154" s="14" t="s">
        <v>477</v>
      </c>
      <c r="B154" s="14" t="s">
        <v>193</v>
      </c>
      <c r="C154" s="14">
        <v>2018</v>
      </c>
      <c r="D154" s="14" t="s">
        <v>275</v>
      </c>
      <c r="E154" s="14" t="s">
        <v>14</v>
      </c>
      <c r="F154" s="14" t="s">
        <v>194</v>
      </c>
      <c r="G154" s="15" t="s">
        <v>421</v>
      </c>
      <c r="H154" s="14"/>
      <c r="I154" s="14" t="s">
        <v>281</v>
      </c>
      <c r="J154" s="14" t="s">
        <v>397</v>
      </c>
      <c r="K154" s="7">
        <v>7</v>
      </c>
      <c r="L154" s="8">
        <v>160</v>
      </c>
      <c r="M154" s="8">
        <f t="shared" si="2"/>
        <v>1120</v>
      </c>
    </row>
    <row r="155" spans="1:13">
      <c r="A155" s="14" t="s">
        <v>477</v>
      </c>
      <c r="B155" s="14" t="s">
        <v>193</v>
      </c>
      <c r="C155" s="14">
        <v>2018</v>
      </c>
      <c r="D155" s="14" t="s">
        <v>275</v>
      </c>
      <c r="E155" s="14" t="s">
        <v>14</v>
      </c>
      <c r="F155" s="14" t="s">
        <v>196</v>
      </c>
      <c r="G155" s="15" t="s">
        <v>422</v>
      </c>
      <c r="H155" s="14"/>
      <c r="I155" s="14" t="s">
        <v>281</v>
      </c>
      <c r="J155" s="14" t="s">
        <v>397</v>
      </c>
      <c r="K155" s="7">
        <v>1020</v>
      </c>
      <c r="L155" s="8">
        <v>160</v>
      </c>
      <c r="M155" s="8">
        <f t="shared" si="2"/>
        <v>163200</v>
      </c>
    </row>
    <row r="156" spans="1:13">
      <c r="A156" s="14" t="s">
        <v>477</v>
      </c>
      <c r="B156" s="14" t="s">
        <v>193</v>
      </c>
      <c r="C156" s="14">
        <v>2018</v>
      </c>
      <c r="D156" s="14" t="s">
        <v>275</v>
      </c>
      <c r="E156" s="14" t="s">
        <v>14</v>
      </c>
      <c r="F156" s="14" t="s">
        <v>197</v>
      </c>
      <c r="G156" s="15" t="s">
        <v>423</v>
      </c>
      <c r="H156" s="14"/>
      <c r="I156" s="14" t="s">
        <v>281</v>
      </c>
      <c r="J156" s="14" t="s">
        <v>397</v>
      </c>
      <c r="K156" s="7">
        <v>518</v>
      </c>
      <c r="L156" s="8">
        <v>160</v>
      </c>
      <c r="M156" s="8">
        <f t="shared" si="2"/>
        <v>82880</v>
      </c>
    </row>
    <row r="157" spans="1:13">
      <c r="A157" s="14" t="s">
        <v>477</v>
      </c>
      <c r="B157" s="14" t="s">
        <v>193</v>
      </c>
      <c r="C157" s="14">
        <v>2018</v>
      </c>
      <c r="D157" s="14" t="s">
        <v>275</v>
      </c>
      <c r="E157" s="14" t="s">
        <v>16</v>
      </c>
      <c r="F157" s="14" t="s">
        <v>198</v>
      </c>
      <c r="G157" s="14" t="s">
        <v>200</v>
      </c>
      <c r="H157" s="14" t="s">
        <v>383</v>
      </c>
      <c r="I157" s="14" t="s">
        <v>281</v>
      </c>
      <c r="J157" s="14" t="s">
        <v>397</v>
      </c>
      <c r="K157" s="7">
        <v>1</v>
      </c>
      <c r="L157" s="8">
        <v>160</v>
      </c>
      <c r="M157" s="8">
        <f t="shared" si="2"/>
        <v>160</v>
      </c>
    </row>
    <row r="158" spans="1:13">
      <c r="A158" s="14" t="s">
        <v>477</v>
      </c>
      <c r="B158" s="14" t="s">
        <v>193</v>
      </c>
      <c r="C158" s="14">
        <v>2018</v>
      </c>
      <c r="D158" s="14" t="s">
        <v>275</v>
      </c>
      <c r="E158" s="14" t="s">
        <v>16</v>
      </c>
      <c r="F158" s="14" t="s">
        <v>196</v>
      </c>
      <c r="G158" s="14" t="s">
        <v>200</v>
      </c>
      <c r="H158" s="14" t="s">
        <v>383</v>
      </c>
      <c r="I158" s="14" t="s">
        <v>281</v>
      </c>
      <c r="J158" s="14" t="s">
        <v>397</v>
      </c>
      <c r="K158" s="7">
        <v>699</v>
      </c>
      <c r="L158" s="8">
        <v>160</v>
      </c>
      <c r="M158" s="8">
        <f t="shared" si="2"/>
        <v>111840</v>
      </c>
    </row>
    <row r="159" spans="1:13">
      <c r="A159" s="14" t="s">
        <v>477</v>
      </c>
      <c r="B159" s="14" t="s">
        <v>193</v>
      </c>
      <c r="C159" s="14">
        <v>2018</v>
      </c>
      <c r="D159" s="14" t="s">
        <v>275</v>
      </c>
      <c r="E159" s="14" t="s">
        <v>16</v>
      </c>
      <c r="F159" s="14" t="s">
        <v>197</v>
      </c>
      <c r="G159" s="14" t="s">
        <v>200</v>
      </c>
      <c r="H159" s="14" t="s">
        <v>383</v>
      </c>
      <c r="I159" s="14" t="s">
        <v>281</v>
      </c>
      <c r="J159" s="14" t="s">
        <v>397</v>
      </c>
      <c r="K159" s="7">
        <v>335</v>
      </c>
      <c r="L159" s="8">
        <v>160</v>
      </c>
      <c r="M159" s="8">
        <f t="shared" si="2"/>
        <v>53600</v>
      </c>
    </row>
    <row r="160" spans="1:13">
      <c r="A160" s="14" t="s">
        <v>477</v>
      </c>
      <c r="B160" s="14" t="s">
        <v>193</v>
      </c>
      <c r="C160" s="14">
        <v>2018</v>
      </c>
      <c r="D160" s="14" t="s">
        <v>275</v>
      </c>
      <c r="E160" s="14" t="s">
        <v>72</v>
      </c>
      <c r="F160" s="14" t="s">
        <v>198</v>
      </c>
      <c r="G160" s="14" t="s">
        <v>201</v>
      </c>
      <c r="H160" s="14"/>
      <c r="I160" s="14" t="s">
        <v>281</v>
      </c>
      <c r="J160" s="14" t="s">
        <v>397</v>
      </c>
      <c r="K160" s="7">
        <v>67</v>
      </c>
      <c r="L160" s="8">
        <v>150</v>
      </c>
      <c r="M160" s="8">
        <f t="shared" si="2"/>
        <v>10050</v>
      </c>
    </row>
    <row r="161" spans="1:13">
      <c r="A161" s="14" t="s">
        <v>477</v>
      </c>
      <c r="B161" s="14" t="s">
        <v>193</v>
      </c>
      <c r="C161" s="14">
        <v>2018</v>
      </c>
      <c r="D161" s="14" t="s">
        <v>275</v>
      </c>
      <c r="E161" s="14" t="s">
        <v>72</v>
      </c>
      <c r="F161" s="14" t="s">
        <v>194</v>
      </c>
      <c r="G161" s="14" t="s">
        <v>425</v>
      </c>
      <c r="H161" s="14"/>
      <c r="I161" s="14" t="s">
        <v>281</v>
      </c>
      <c r="J161" s="14" t="s">
        <v>397</v>
      </c>
      <c r="K161" s="7">
        <v>83</v>
      </c>
      <c r="L161" s="8">
        <v>150</v>
      </c>
      <c r="M161" s="8">
        <f t="shared" si="2"/>
        <v>12450</v>
      </c>
    </row>
    <row r="162" spans="1:13">
      <c r="A162" s="14" t="s">
        <v>477</v>
      </c>
      <c r="B162" s="14" t="s">
        <v>193</v>
      </c>
      <c r="C162" s="14">
        <v>2018</v>
      </c>
      <c r="D162" s="14" t="s">
        <v>275</v>
      </c>
      <c r="E162" s="14" t="s">
        <v>72</v>
      </c>
      <c r="F162" s="14" t="s">
        <v>196</v>
      </c>
      <c r="G162" s="14" t="s">
        <v>424</v>
      </c>
      <c r="H162" s="14"/>
      <c r="I162" s="14" t="s">
        <v>281</v>
      </c>
      <c r="J162" s="14" t="s">
        <v>397</v>
      </c>
      <c r="K162" s="7">
        <v>513</v>
      </c>
      <c r="L162" s="8">
        <v>150</v>
      </c>
      <c r="M162" s="8">
        <f t="shared" si="2"/>
        <v>76950</v>
      </c>
    </row>
    <row r="163" spans="1:13">
      <c r="A163" s="14" t="s">
        <v>477</v>
      </c>
      <c r="B163" s="14" t="s">
        <v>193</v>
      </c>
      <c r="C163" s="14">
        <v>2018</v>
      </c>
      <c r="D163" s="14" t="s">
        <v>275</v>
      </c>
      <c r="E163" s="14" t="s">
        <v>72</v>
      </c>
      <c r="F163" s="14" t="s">
        <v>197</v>
      </c>
      <c r="G163" s="14" t="s">
        <v>426</v>
      </c>
      <c r="H163" s="14"/>
      <c r="I163" s="14" t="s">
        <v>281</v>
      </c>
      <c r="J163" s="14" t="s">
        <v>397</v>
      </c>
      <c r="K163" s="7">
        <v>40</v>
      </c>
      <c r="L163" s="8">
        <v>150</v>
      </c>
      <c r="M163" s="8">
        <f t="shared" si="2"/>
        <v>6000</v>
      </c>
    </row>
    <row r="164" spans="1:13">
      <c r="A164" s="14" t="s">
        <v>477</v>
      </c>
      <c r="B164" s="14" t="s">
        <v>193</v>
      </c>
      <c r="C164" s="14">
        <v>2018</v>
      </c>
      <c r="D164" s="14" t="s">
        <v>275</v>
      </c>
      <c r="E164" s="14" t="s">
        <v>202</v>
      </c>
      <c r="F164" s="14" t="s">
        <v>198</v>
      </c>
      <c r="G164" s="14" t="s">
        <v>203</v>
      </c>
      <c r="H164" s="14" t="s">
        <v>384</v>
      </c>
      <c r="I164" s="14" t="s">
        <v>281</v>
      </c>
      <c r="J164" s="14" t="s">
        <v>399</v>
      </c>
      <c r="K164" s="7">
        <v>87</v>
      </c>
      <c r="L164" s="8">
        <v>152</v>
      </c>
      <c r="M164" s="8">
        <f t="shared" si="2"/>
        <v>13224</v>
      </c>
    </row>
    <row r="165" spans="1:13">
      <c r="A165" s="14" t="s">
        <v>477</v>
      </c>
      <c r="B165" s="14" t="s">
        <v>193</v>
      </c>
      <c r="C165" s="14">
        <v>2018</v>
      </c>
      <c r="D165" s="14" t="s">
        <v>275</v>
      </c>
      <c r="E165" s="14" t="s">
        <v>202</v>
      </c>
      <c r="F165" s="14" t="s">
        <v>194</v>
      </c>
      <c r="G165" s="14" t="s">
        <v>203</v>
      </c>
      <c r="H165" s="14" t="s">
        <v>384</v>
      </c>
      <c r="I165" s="14" t="s">
        <v>281</v>
      </c>
      <c r="J165" s="14" t="s">
        <v>399</v>
      </c>
      <c r="K165" s="7">
        <v>102</v>
      </c>
      <c r="L165" s="8">
        <v>152</v>
      </c>
      <c r="M165" s="8">
        <f t="shared" si="2"/>
        <v>15504</v>
      </c>
    </row>
    <row r="166" spans="1:13">
      <c r="A166" s="14" t="s">
        <v>477</v>
      </c>
      <c r="B166" s="14" t="s">
        <v>193</v>
      </c>
      <c r="C166" s="14">
        <v>2018</v>
      </c>
      <c r="D166" s="14" t="s">
        <v>275</v>
      </c>
      <c r="E166" s="14" t="s">
        <v>202</v>
      </c>
      <c r="F166" s="14" t="s">
        <v>196</v>
      </c>
      <c r="G166" s="14" t="s">
        <v>203</v>
      </c>
      <c r="H166" s="14" t="s">
        <v>384</v>
      </c>
      <c r="I166" s="14" t="s">
        <v>281</v>
      </c>
      <c r="J166" s="14" t="s">
        <v>399</v>
      </c>
      <c r="K166" s="7">
        <v>269</v>
      </c>
      <c r="L166" s="8">
        <v>152</v>
      </c>
      <c r="M166" s="8">
        <f t="shared" si="2"/>
        <v>40888</v>
      </c>
    </row>
    <row r="167" spans="1:13">
      <c r="A167" s="14" t="s">
        <v>477</v>
      </c>
      <c r="B167" s="14" t="s">
        <v>193</v>
      </c>
      <c r="C167" s="14">
        <v>2018</v>
      </c>
      <c r="D167" s="14" t="s">
        <v>275</v>
      </c>
      <c r="E167" s="14" t="s">
        <v>204</v>
      </c>
      <c r="F167" s="14" t="s">
        <v>198</v>
      </c>
      <c r="G167" s="14" t="s">
        <v>205</v>
      </c>
      <c r="H167" s="14"/>
      <c r="I167" s="14" t="s">
        <v>281</v>
      </c>
      <c r="J167" s="14" t="s">
        <v>397</v>
      </c>
      <c r="K167" s="7">
        <v>21</v>
      </c>
      <c r="L167" s="8">
        <v>174</v>
      </c>
      <c r="M167" s="8">
        <f t="shared" si="2"/>
        <v>3654</v>
      </c>
    </row>
    <row r="168" spans="1:13">
      <c r="A168" s="14" t="s">
        <v>477</v>
      </c>
      <c r="B168" s="14" t="s">
        <v>193</v>
      </c>
      <c r="C168" s="14">
        <v>2018</v>
      </c>
      <c r="D168" s="14" t="s">
        <v>275</v>
      </c>
      <c r="E168" s="14" t="s">
        <v>204</v>
      </c>
      <c r="F168" s="14" t="s">
        <v>194</v>
      </c>
      <c r="G168" s="14" t="s">
        <v>427</v>
      </c>
      <c r="H168" s="14"/>
      <c r="I168" s="14" t="s">
        <v>281</v>
      </c>
      <c r="J168" s="14" t="s">
        <v>397</v>
      </c>
      <c r="K168" s="7">
        <v>10</v>
      </c>
      <c r="L168" s="8">
        <v>174</v>
      </c>
      <c r="M168" s="8">
        <f t="shared" si="2"/>
        <v>1740</v>
      </c>
    </row>
    <row r="169" spans="1:13">
      <c r="A169" s="14" t="s">
        <v>477</v>
      </c>
      <c r="B169" s="14" t="s">
        <v>193</v>
      </c>
      <c r="C169" s="14">
        <v>2018</v>
      </c>
      <c r="D169" s="14" t="s">
        <v>275</v>
      </c>
      <c r="E169" s="14" t="s">
        <v>204</v>
      </c>
      <c r="F169" s="14" t="s">
        <v>196</v>
      </c>
      <c r="G169" s="14" t="s">
        <v>428</v>
      </c>
      <c r="H169" s="14"/>
      <c r="I169" s="14" t="s">
        <v>281</v>
      </c>
      <c r="J169" s="14" t="s">
        <v>397</v>
      </c>
      <c r="K169" s="7">
        <v>108</v>
      </c>
      <c r="L169" s="8">
        <v>174</v>
      </c>
      <c r="M169" s="8">
        <f t="shared" si="2"/>
        <v>18792</v>
      </c>
    </row>
    <row r="170" spans="1:13">
      <c r="A170" s="14" t="s">
        <v>477</v>
      </c>
      <c r="B170" s="14" t="s">
        <v>193</v>
      </c>
      <c r="C170" s="14">
        <v>2018</v>
      </c>
      <c r="D170" s="14" t="s">
        <v>275</v>
      </c>
      <c r="E170" s="14" t="s">
        <v>12</v>
      </c>
      <c r="F170" s="14" t="s">
        <v>206</v>
      </c>
      <c r="G170" s="14" t="s">
        <v>207</v>
      </c>
      <c r="H170" s="14" t="s">
        <v>385</v>
      </c>
      <c r="I170" s="14" t="s">
        <v>281</v>
      </c>
      <c r="J170" s="14" t="s">
        <v>399</v>
      </c>
      <c r="K170" s="7">
        <v>3</v>
      </c>
      <c r="L170" s="8">
        <v>127</v>
      </c>
      <c r="M170" s="8">
        <f t="shared" si="2"/>
        <v>381</v>
      </c>
    </row>
    <row r="171" spans="1:13">
      <c r="A171" s="14" t="s">
        <v>477</v>
      </c>
      <c r="B171" s="14" t="s">
        <v>193</v>
      </c>
      <c r="C171" s="14">
        <v>2018</v>
      </c>
      <c r="D171" s="14" t="s">
        <v>275</v>
      </c>
      <c r="E171" s="14" t="s">
        <v>12</v>
      </c>
      <c r="F171" s="14" t="s">
        <v>198</v>
      </c>
      <c r="G171" s="14" t="s">
        <v>208</v>
      </c>
      <c r="H171" s="14" t="s">
        <v>386</v>
      </c>
      <c r="I171" s="14" t="s">
        <v>281</v>
      </c>
      <c r="J171" s="14" t="s">
        <v>399</v>
      </c>
      <c r="K171" s="7">
        <v>1</v>
      </c>
      <c r="L171" s="8">
        <v>127</v>
      </c>
      <c r="M171" s="8">
        <f t="shared" si="2"/>
        <v>127</v>
      </c>
    </row>
    <row r="172" spans="1:13">
      <c r="A172" s="14" t="s">
        <v>477</v>
      </c>
      <c r="B172" s="14" t="s">
        <v>193</v>
      </c>
      <c r="C172" s="14">
        <v>2018</v>
      </c>
      <c r="D172" s="14" t="s">
        <v>275</v>
      </c>
      <c r="E172" s="14" t="s">
        <v>12</v>
      </c>
      <c r="F172" s="14" t="s">
        <v>194</v>
      </c>
      <c r="G172" s="14" t="s">
        <v>208</v>
      </c>
      <c r="H172" s="14" t="s">
        <v>386</v>
      </c>
      <c r="I172" s="14" t="s">
        <v>281</v>
      </c>
      <c r="J172" s="14" t="s">
        <v>399</v>
      </c>
      <c r="K172" s="7">
        <v>6</v>
      </c>
      <c r="L172" s="8">
        <v>127</v>
      </c>
      <c r="M172" s="8">
        <f t="shared" si="2"/>
        <v>762</v>
      </c>
    </row>
    <row r="173" spans="1:13">
      <c r="A173" s="14" t="s">
        <v>477</v>
      </c>
      <c r="B173" s="14" t="s">
        <v>193</v>
      </c>
      <c r="C173" s="14">
        <v>2018</v>
      </c>
      <c r="D173" s="14" t="s">
        <v>275</v>
      </c>
      <c r="E173" s="14" t="s">
        <v>12</v>
      </c>
      <c r="F173" s="14" t="s">
        <v>196</v>
      </c>
      <c r="G173" s="14" t="s">
        <v>208</v>
      </c>
      <c r="H173" s="14" t="s">
        <v>386</v>
      </c>
      <c r="I173" s="14" t="s">
        <v>281</v>
      </c>
      <c r="J173" s="14" t="s">
        <v>399</v>
      </c>
      <c r="K173" s="7">
        <v>164</v>
      </c>
      <c r="L173" s="8">
        <v>127</v>
      </c>
      <c r="M173" s="8">
        <f t="shared" si="2"/>
        <v>20828</v>
      </c>
    </row>
    <row r="174" spans="1:13">
      <c r="A174" s="14" t="s">
        <v>477</v>
      </c>
      <c r="B174" s="14" t="s">
        <v>193</v>
      </c>
      <c r="C174" s="14">
        <v>2018</v>
      </c>
      <c r="D174" s="14" t="s">
        <v>275</v>
      </c>
      <c r="E174" s="14" t="s">
        <v>12</v>
      </c>
      <c r="F174" s="14" t="s">
        <v>197</v>
      </c>
      <c r="G174" s="14" t="s">
        <v>208</v>
      </c>
      <c r="H174" s="14" t="s">
        <v>386</v>
      </c>
      <c r="I174" s="14" t="s">
        <v>281</v>
      </c>
      <c r="J174" s="14" t="s">
        <v>399</v>
      </c>
      <c r="K174" s="7">
        <v>3</v>
      </c>
      <c r="L174" s="8">
        <v>127</v>
      </c>
      <c r="M174" s="8">
        <f t="shared" si="2"/>
        <v>381</v>
      </c>
    </row>
    <row r="175" spans="1:13">
      <c r="A175" s="14" t="s">
        <v>477</v>
      </c>
      <c r="B175" s="14" t="s">
        <v>193</v>
      </c>
      <c r="C175" s="14">
        <v>2018</v>
      </c>
      <c r="D175" s="14" t="s">
        <v>275</v>
      </c>
      <c r="E175" s="14" t="s">
        <v>209</v>
      </c>
      <c r="F175" s="14" t="s">
        <v>194</v>
      </c>
      <c r="G175" s="14" t="s">
        <v>210</v>
      </c>
      <c r="H175" s="14" t="s">
        <v>387</v>
      </c>
      <c r="I175" s="14" t="s">
        <v>281</v>
      </c>
      <c r="J175" s="14" t="s">
        <v>397</v>
      </c>
      <c r="K175" s="7">
        <v>2</v>
      </c>
      <c r="L175" s="8">
        <v>171</v>
      </c>
      <c r="M175" s="8">
        <f t="shared" si="2"/>
        <v>342</v>
      </c>
    </row>
    <row r="176" spans="1:13">
      <c r="A176" s="14" t="s">
        <v>477</v>
      </c>
      <c r="B176" s="14" t="s">
        <v>193</v>
      </c>
      <c r="C176" s="14">
        <v>2018</v>
      </c>
      <c r="D176" s="14" t="s">
        <v>276</v>
      </c>
      <c r="E176" s="14" t="s">
        <v>72</v>
      </c>
      <c r="F176" s="14" t="s">
        <v>211</v>
      </c>
      <c r="G176" s="14" t="s">
        <v>212</v>
      </c>
      <c r="H176" s="14" t="s">
        <v>282</v>
      </c>
      <c r="I176" s="14" t="s">
        <v>281</v>
      </c>
      <c r="J176" s="14" t="s">
        <v>399</v>
      </c>
      <c r="K176" s="7">
        <v>361</v>
      </c>
      <c r="L176" s="8">
        <v>150</v>
      </c>
      <c r="M176" s="8">
        <f t="shared" si="2"/>
        <v>54150</v>
      </c>
    </row>
    <row r="177" spans="1:13">
      <c r="A177" s="14" t="s">
        <v>477</v>
      </c>
      <c r="B177" s="14" t="s">
        <v>193</v>
      </c>
      <c r="C177" s="14">
        <v>2018</v>
      </c>
      <c r="D177" s="14" t="s">
        <v>276</v>
      </c>
      <c r="E177" s="14" t="s">
        <v>72</v>
      </c>
      <c r="F177" s="14" t="s">
        <v>213</v>
      </c>
      <c r="G177" s="14" t="s">
        <v>212</v>
      </c>
      <c r="H177" s="14" t="s">
        <v>282</v>
      </c>
      <c r="I177" s="14" t="s">
        <v>281</v>
      </c>
      <c r="J177" s="14" t="s">
        <v>399</v>
      </c>
      <c r="K177" s="7">
        <v>387</v>
      </c>
      <c r="L177" s="8">
        <v>150</v>
      </c>
      <c r="M177" s="8">
        <f t="shared" si="2"/>
        <v>58050</v>
      </c>
    </row>
    <row r="178" spans="1:13">
      <c r="A178" s="14" t="s">
        <v>477</v>
      </c>
      <c r="B178" s="14" t="s">
        <v>193</v>
      </c>
      <c r="C178" s="14">
        <v>2018</v>
      </c>
      <c r="D178" s="14" t="s">
        <v>276</v>
      </c>
      <c r="E178" s="14" t="s">
        <v>19</v>
      </c>
      <c r="F178" s="14" t="s">
        <v>214</v>
      </c>
      <c r="G178" s="14" t="s">
        <v>215</v>
      </c>
      <c r="H178" s="14" t="s">
        <v>283</v>
      </c>
      <c r="I178" s="14" t="s">
        <v>281</v>
      </c>
      <c r="J178" s="14" t="s">
        <v>398</v>
      </c>
      <c r="K178" s="7">
        <v>93</v>
      </c>
      <c r="L178" s="8">
        <v>145</v>
      </c>
      <c r="M178" s="8">
        <f t="shared" si="2"/>
        <v>13485</v>
      </c>
    </row>
    <row r="179" spans="1:13">
      <c r="A179" s="14" t="s">
        <v>477</v>
      </c>
      <c r="B179" s="14" t="s">
        <v>193</v>
      </c>
      <c r="C179" s="14">
        <v>2018</v>
      </c>
      <c r="D179" s="14" t="s">
        <v>276</v>
      </c>
      <c r="E179" s="14" t="s">
        <v>19</v>
      </c>
      <c r="F179" s="14" t="s">
        <v>211</v>
      </c>
      <c r="G179" s="14" t="s">
        <v>215</v>
      </c>
      <c r="H179" s="14" t="s">
        <v>283</v>
      </c>
      <c r="I179" s="14" t="s">
        <v>281</v>
      </c>
      <c r="J179" s="14" t="s">
        <v>398</v>
      </c>
      <c r="K179" s="7">
        <v>925</v>
      </c>
      <c r="L179" s="8">
        <v>145</v>
      </c>
      <c r="M179" s="8">
        <f t="shared" si="2"/>
        <v>134125</v>
      </c>
    </row>
    <row r="180" spans="1:13">
      <c r="A180" s="14" t="s">
        <v>477</v>
      </c>
      <c r="B180" s="14" t="s">
        <v>193</v>
      </c>
      <c r="C180" s="14">
        <v>2018</v>
      </c>
      <c r="D180" s="14" t="s">
        <v>276</v>
      </c>
      <c r="E180" s="14" t="s">
        <v>19</v>
      </c>
      <c r="F180" s="14" t="s">
        <v>213</v>
      </c>
      <c r="G180" s="14" t="s">
        <v>215</v>
      </c>
      <c r="H180" s="14" t="s">
        <v>283</v>
      </c>
      <c r="I180" s="14" t="s">
        <v>281</v>
      </c>
      <c r="J180" s="14" t="s">
        <v>398</v>
      </c>
      <c r="K180" s="7">
        <v>853</v>
      </c>
      <c r="L180" s="8">
        <v>145</v>
      </c>
      <c r="M180" s="8">
        <f t="shared" si="2"/>
        <v>123685</v>
      </c>
    </row>
    <row r="181" spans="1:13">
      <c r="A181" s="14" t="s">
        <v>477</v>
      </c>
      <c r="B181" s="14" t="s">
        <v>193</v>
      </c>
      <c r="C181" s="14">
        <v>2018</v>
      </c>
      <c r="D181" s="14" t="s">
        <v>276</v>
      </c>
      <c r="E181" s="14" t="s">
        <v>12</v>
      </c>
      <c r="F181" s="14" t="s">
        <v>211</v>
      </c>
      <c r="G181" s="14" t="s">
        <v>216</v>
      </c>
      <c r="H181" s="14" t="s">
        <v>284</v>
      </c>
      <c r="I181" s="14" t="s">
        <v>281</v>
      </c>
      <c r="J181" s="14" t="s">
        <v>399</v>
      </c>
      <c r="K181" s="7">
        <v>3</v>
      </c>
      <c r="L181" s="8">
        <v>127</v>
      </c>
      <c r="M181" s="8">
        <f t="shared" si="2"/>
        <v>381</v>
      </c>
    </row>
    <row r="182" spans="1:13">
      <c r="A182" s="14" t="s">
        <v>477</v>
      </c>
      <c r="B182" s="14" t="s">
        <v>193</v>
      </c>
      <c r="C182" s="14">
        <v>2018</v>
      </c>
      <c r="D182" s="14" t="s">
        <v>276</v>
      </c>
      <c r="E182" s="14" t="s">
        <v>12</v>
      </c>
      <c r="F182" s="14" t="s">
        <v>213</v>
      </c>
      <c r="G182" s="14" t="s">
        <v>216</v>
      </c>
      <c r="H182" s="14" t="s">
        <v>284</v>
      </c>
      <c r="I182" s="14" t="s">
        <v>281</v>
      </c>
      <c r="J182" s="14" t="s">
        <v>399</v>
      </c>
      <c r="K182" s="7">
        <v>22</v>
      </c>
      <c r="L182" s="8">
        <v>127</v>
      </c>
      <c r="M182" s="8">
        <f t="shared" si="2"/>
        <v>2794</v>
      </c>
    </row>
    <row r="183" spans="1:13">
      <c r="A183" s="14" t="s">
        <v>477</v>
      </c>
      <c r="B183" s="14" t="s">
        <v>193</v>
      </c>
      <c r="C183" s="14">
        <v>2018</v>
      </c>
      <c r="D183" s="14" t="s">
        <v>276</v>
      </c>
      <c r="E183" s="14" t="s">
        <v>22</v>
      </c>
      <c r="F183" s="14" t="s">
        <v>214</v>
      </c>
      <c r="G183" s="14" t="s">
        <v>217</v>
      </c>
      <c r="H183" s="14" t="s">
        <v>285</v>
      </c>
      <c r="I183" s="14" t="s">
        <v>281</v>
      </c>
      <c r="J183" s="14" t="s">
        <v>398</v>
      </c>
      <c r="K183" s="7">
        <v>386</v>
      </c>
      <c r="L183" s="8">
        <v>145</v>
      </c>
      <c r="M183" s="8">
        <f t="shared" si="2"/>
        <v>55970</v>
      </c>
    </row>
    <row r="184" spans="1:13">
      <c r="A184" s="14" t="s">
        <v>477</v>
      </c>
      <c r="B184" s="14" t="s">
        <v>193</v>
      </c>
      <c r="C184" s="14">
        <v>2018</v>
      </c>
      <c r="D184" s="14" t="s">
        <v>276</v>
      </c>
      <c r="E184" s="14" t="s">
        <v>22</v>
      </c>
      <c r="F184" s="14" t="s">
        <v>211</v>
      </c>
      <c r="G184" s="14" t="s">
        <v>217</v>
      </c>
      <c r="H184" s="14" t="s">
        <v>285</v>
      </c>
      <c r="I184" s="14" t="s">
        <v>281</v>
      </c>
      <c r="J184" s="14" t="s">
        <v>398</v>
      </c>
      <c r="K184" s="7">
        <v>1134</v>
      </c>
      <c r="L184" s="8">
        <v>145</v>
      </c>
      <c r="M184" s="8">
        <f t="shared" si="2"/>
        <v>164430</v>
      </c>
    </row>
    <row r="185" spans="1:13">
      <c r="A185" s="14" t="s">
        <v>477</v>
      </c>
      <c r="B185" s="14" t="s">
        <v>193</v>
      </c>
      <c r="C185" s="14">
        <v>2018</v>
      </c>
      <c r="D185" s="14" t="s">
        <v>276</v>
      </c>
      <c r="E185" s="14" t="s">
        <v>22</v>
      </c>
      <c r="F185" s="14" t="s">
        <v>213</v>
      </c>
      <c r="G185" s="14" t="s">
        <v>217</v>
      </c>
      <c r="H185" s="14" t="s">
        <v>285</v>
      </c>
      <c r="I185" s="14" t="s">
        <v>281</v>
      </c>
      <c r="J185" s="14" t="s">
        <v>398</v>
      </c>
      <c r="K185" s="7">
        <v>1284</v>
      </c>
      <c r="L185" s="8">
        <v>145</v>
      </c>
      <c r="M185" s="8">
        <f t="shared" si="2"/>
        <v>186180</v>
      </c>
    </row>
    <row r="186" spans="1:13">
      <c r="A186" s="14" t="s">
        <v>477</v>
      </c>
      <c r="B186" s="14" t="s">
        <v>193</v>
      </c>
      <c r="C186" s="14">
        <v>2018</v>
      </c>
      <c r="D186" s="14" t="s">
        <v>276</v>
      </c>
      <c r="E186" s="14" t="s">
        <v>14</v>
      </c>
      <c r="F186" s="14" t="s">
        <v>214</v>
      </c>
      <c r="G186" s="14" t="s">
        <v>218</v>
      </c>
      <c r="H186" s="14" t="s">
        <v>286</v>
      </c>
      <c r="I186" s="14" t="s">
        <v>281</v>
      </c>
      <c r="J186" s="14" t="s">
        <v>399</v>
      </c>
      <c r="K186" s="7">
        <v>140</v>
      </c>
      <c r="L186" s="8">
        <v>160</v>
      </c>
      <c r="M186" s="8">
        <f t="shared" si="2"/>
        <v>22400</v>
      </c>
    </row>
    <row r="187" spans="1:13">
      <c r="A187" s="14" t="s">
        <v>477</v>
      </c>
      <c r="B187" s="14" t="s">
        <v>193</v>
      </c>
      <c r="C187" s="14">
        <v>2018</v>
      </c>
      <c r="D187" s="14" t="s">
        <v>276</v>
      </c>
      <c r="E187" s="14" t="s">
        <v>14</v>
      </c>
      <c r="F187" s="14" t="s">
        <v>211</v>
      </c>
      <c r="G187" s="14" t="s">
        <v>218</v>
      </c>
      <c r="H187" s="14" t="s">
        <v>286</v>
      </c>
      <c r="I187" s="14" t="s">
        <v>281</v>
      </c>
      <c r="J187" s="14" t="s">
        <v>399</v>
      </c>
      <c r="K187" s="7">
        <v>966</v>
      </c>
      <c r="L187" s="8">
        <v>160</v>
      </c>
      <c r="M187" s="8">
        <f t="shared" si="2"/>
        <v>154560</v>
      </c>
    </row>
    <row r="188" spans="1:13">
      <c r="A188" s="14" t="s">
        <v>477</v>
      </c>
      <c r="B188" s="14" t="s">
        <v>193</v>
      </c>
      <c r="C188" s="14">
        <v>2018</v>
      </c>
      <c r="D188" s="14" t="s">
        <v>276</v>
      </c>
      <c r="E188" s="14" t="s">
        <v>14</v>
      </c>
      <c r="F188" s="14" t="s">
        <v>213</v>
      </c>
      <c r="G188" s="14" t="s">
        <v>218</v>
      </c>
      <c r="H188" s="14" t="s">
        <v>286</v>
      </c>
      <c r="I188" s="14" t="s">
        <v>281</v>
      </c>
      <c r="J188" s="14" t="s">
        <v>399</v>
      </c>
      <c r="K188" s="7">
        <v>787</v>
      </c>
      <c r="L188" s="8">
        <v>160</v>
      </c>
      <c r="M188" s="8">
        <f t="shared" si="2"/>
        <v>125920</v>
      </c>
    </row>
    <row r="189" spans="1:13">
      <c r="A189" s="14" t="s">
        <v>477</v>
      </c>
      <c r="B189" s="14" t="s">
        <v>193</v>
      </c>
      <c r="C189" s="14">
        <v>2018</v>
      </c>
      <c r="D189" s="14" t="s">
        <v>276</v>
      </c>
      <c r="E189" s="14" t="s">
        <v>219</v>
      </c>
      <c r="F189" s="14" t="s">
        <v>220</v>
      </c>
      <c r="G189" s="14" t="s">
        <v>221</v>
      </c>
      <c r="H189" s="14" t="s">
        <v>287</v>
      </c>
      <c r="I189" s="14" t="s">
        <v>281</v>
      </c>
      <c r="J189" s="14" t="s">
        <v>398</v>
      </c>
      <c r="K189" s="7">
        <v>1</v>
      </c>
      <c r="L189" s="8">
        <v>171</v>
      </c>
      <c r="M189" s="8">
        <f t="shared" si="2"/>
        <v>171</v>
      </c>
    </row>
    <row r="190" spans="1:13">
      <c r="A190" s="14" t="s">
        <v>477</v>
      </c>
      <c r="B190" s="14" t="s">
        <v>193</v>
      </c>
      <c r="C190" s="14">
        <v>2018</v>
      </c>
      <c r="D190" s="14" t="s">
        <v>276</v>
      </c>
      <c r="E190" s="14" t="s">
        <v>219</v>
      </c>
      <c r="F190" s="14" t="s">
        <v>222</v>
      </c>
      <c r="G190" s="14" t="s">
        <v>221</v>
      </c>
      <c r="H190" s="14" t="s">
        <v>287</v>
      </c>
      <c r="I190" s="14" t="s">
        <v>281</v>
      </c>
      <c r="J190" s="14" t="s">
        <v>398</v>
      </c>
      <c r="K190" s="7">
        <v>3</v>
      </c>
      <c r="L190" s="8">
        <v>171</v>
      </c>
      <c r="M190" s="8">
        <f t="shared" si="2"/>
        <v>513</v>
      </c>
    </row>
    <row r="191" spans="1:13">
      <c r="A191" s="14" t="s">
        <v>477</v>
      </c>
      <c r="B191" s="14" t="s">
        <v>193</v>
      </c>
      <c r="C191" s="14">
        <v>2018</v>
      </c>
      <c r="D191" s="14" t="s">
        <v>276</v>
      </c>
      <c r="E191" s="14" t="s">
        <v>219</v>
      </c>
      <c r="F191" s="14" t="s">
        <v>214</v>
      </c>
      <c r="G191" s="14" t="s">
        <v>221</v>
      </c>
      <c r="H191" s="14" t="s">
        <v>287</v>
      </c>
      <c r="I191" s="14" t="s">
        <v>281</v>
      </c>
      <c r="J191" s="14" t="s">
        <v>398</v>
      </c>
      <c r="K191" s="7">
        <v>2</v>
      </c>
      <c r="L191" s="8">
        <v>171</v>
      </c>
      <c r="M191" s="8">
        <f t="shared" si="2"/>
        <v>342</v>
      </c>
    </row>
    <row r="192" spans="1:13">
      <c r="A192" s="14" t="s">
        <v>477</v>
      </c>
      <c r="B192" s="14" t="s">
        <v>193</v>
      </c>
      <c r="C192" s="14">
        <v>2018</v>
      </c>
      <c r="D192" s="14" t="s">
        <v>276</v>
      </c>
      <c r="E192" s="14" t="s">
        <v>16</v>
      </c>
      <c r="F192" s="14" t="s">
        <v>214</v>
      </c>
      <c r="G192" s="14" t="s">
        <v>223</v>
      </c>
      <c r="H192" s="14" t="s">
        <v>288</v>
      </c>
      <c r="I192" s="14" t="s">
        <v>281</v>
      </c>
      <c r="J192" s="14" t="s">
        <v>397</v>
      </c>
      <c r="K192" s="7">
        <v>8</v>
      </c>
      <c r="L192" s="8">
        <v>160</v>
      </c>
      <c r="M192" s="8">
        <f t="shared" si="2"/>
        <v>1280</v>
      </c>
    </row>
    <row r="193" spans="1:13">
      <c r="A193" s="14" t="s">
        <v>477</v>
      </c>
      <c r="B193" s="14" t="s">
        <v>193</v>
      </c>
      <c r="C193" s="14">
        <v>2018</v>
      </c>
      <c r="D193" s="14" t="s">
        <v>276</v>
      </c>
      <c r="E193" s="14" t="s">
        <v>16</v>
      </c>
      <c r="F193" s="14" t="s">
        <v>211</v>
      </c>
      <c r="G193" s="14" t="s">
        <v>223</v>
      </c>
      <c r="H193" s="14" t="s">
        <v>288</v>
      </c>
      <c r="I193" s="14" t="s">
        <v>281</v>
      </c>
      <c r="J193" s="14" t="s">
        <v>397</v>
      </c>
      <c r="K193" s="7">
        <v>641</v>
      </c>
      <c r="L193" s="8">
        <v>160</v>
      </c>
      <c r="M193" s="8">
        <f t="shared" si="2"/>
        <v>102560</v>
      </c>
    </row>
    <row r="194" spans="1:13">
      <c r="A194" s="14" t="s">
        <v>477</v>
      </c>
      <c r="B194" s="14" t="s">
        <v>193</v>
      </c>
      <c r="C194" s="14">
        <v>2018</v>
      </c>
      <c r="D194" s="14" t="s">
        <v>276</v>
      </c>
      <c r="E194" s="14" t="s">
        <v>16</v>
      </c>
      <c r="F194" s="14" t="s">
        <v>213</v>
      </c>
      <c r="G194" s="14" t="s">
        <v>223</v>
      </c>
      <c r="H194" s="14" t="s">
        <v>288</v>
      </c>
      <c r="I194" s="14" t="s">
        <v>281</v>
      </c>
      <c r="J194" s="14" t="s">
        <v>397</v>
      </c>
      <c r="K194" s="7">
        <v>606</v>
      </c>
      <c r="L194" s="8">
        <v>160</v>
      </c>
      <c r="M194" s="8">
        <f t="shared" si="2"/>
        <v>96960</v>
      </c>
    </row>
    <row r="195" spans="1:13">
      <c r="A195" s="14" t="s">
        <v>477</v>
      </c>
      <c r="B195" s="14" t="s">
        <v>193</v>
      </c>
      <c r="C195" s="14">
        <v>2018</v>
      </c>
      <c r="D195" s="14" t="s">
        <v>277</v>
      </c>
      <c r="E195" s="14" t="s">
        <v>19</v>
      </c>
      <c r="F195" s="14" t="s">
        <v>224</v>
      </c>
      <c r="G195" s="14" t="s">
        <v>96</v>
      </c>
      <c r="H195" s="14" t="s">
        <v>369</v>
      </c>
      <c r="I195" s="14" t="s">
        <v>281</v>
      </c>
      <c r="J195" s="14" t="s">
        <v>297</v>
      </c>
      <c r="K195" s="7">
        <v>2</v>
      </c>
      <c r="L195" s="8">
        <v>145</v>
      </c>
      <c r="M195" s="8">
        <f t="shared" si="2"/>
        <v>290</v>
      </c>
    </row>
    <row r="196" spans="1:13">
      <c r="A196" s="14" t="s">
        <v>477</v>
      </c>
      <c r="B196" s="14" t="s">
        <v>193</v>
      </c>
      <c r="C196" s="14">
        <v>2018</v>
      </c>
      <c r="D196" s="14" t="s">
        <v>277</v>
      </c>
      <c r="E196" s="14" t="s">
        <v>19</v>
      </c>
      <c r="F196" s="14" t="s">
        <v>225</v>
      </c>
      <c r="G196" s="14" t="s">
        <v>96</v>
      </c>
      <c r="H196" s="14" t="s">
        <v>369</v>
      </c>
      <c r="I196" s="14" t="s">
        <v>281</v>
      </c>
      <c r="J196" s="14" t="s">
        <v>297</v>
      </c>
      <c r="K196" s="7">
        <v>757</v>
      </c>
      <c r="L196" s="8">
        <v>145</v>
      </c>
      <c r="M196" s="8">
        <f t="shared" ref="M196:M248" si="3">L196*K196</f>
        <v>109765</v>
      </c>
    </row>
    <row r="197" spans="1:13">
      <c r="A197" s="14" t="s">
        <v>477</v>
      </c>
      <c r="B197" s="14" t="s">
        <v>193</v>
      </c>
      <c r="C197" s="14">
        <v>2018</v>
      </c>
      <c r="D197" s="14" t="s">
        <v>277</v>
      </c>
      <c r="E197" s="14" t="s">
        <v>19</v>
      </c>
      <c r="F197" s="14" t="s">
        <v>226</v>
      </c>
      <c r="G197" s="14" t="s">
        <v>96</v>
      </c>
      <c r="H197" s="14" t="s">
        <v>369</v>
      </c>
      <c r="I197" s="14" t="s">
        <v>281</v>
      </c>
      <c r="J197" s="14" t="s">
        <v>297</v>
      </c>
      <c r="K197" s="7">
        <v>322</v>
      </c>
      <c r="L197" s="8">
        <v>145</v>
      </c>
      <c r="M197" s="8">
        <f t="shared" si="3"/>
        <v>46690</v>
      </c>
    </row>
    <row r="198" spans="1:13">
      <c r="A198" s="14" t="s">
        <v>477</v>
      </c>
      <c r="B198" s="14" t="s">
        <v>193</v>
      </c>
      <c r="C198" s="14">
        <v>2018</v>
      </c>
      <c r="D198" s="14" t="s">
        <v>277</v>
      </c>
      <c r="E198" s="14" t="s">
        <v>19</v>
      </c>
      <c r="F198" s="14" t="s">
        <v>227</v>
      </c>
      <c r="G198" s="14" t="s">
        <v>96</v>
      </c>
      <c r="H198" s="14" t="s">
        <v>369</v>
      </c>
      <c r="I198" s="14" t="s">
        <v>281</v>
      </c>
      <c r="J198" s="14" t="s">
        <v>297</v>
      </c>
      <c r="K198" s="7">
        <v>94</v>
      </c>
      <c r="L198" s="8">
        <v>145</v>
      </c>
      <c r="M198" s="8">
        <f t="shared" si="3"/>
        <v>13630</v>
      </c>
    </row>
    <row r="199" spans="1:13">
      <c r="A199" s="14" t="s">
        <v>477</v>
      </c>
      <c r="B199" s="14" t="s">
        <v>193</v>
      </c>
      <c r="C199" s="14">
        <v>2018</v>
      </c>
      <c r="D199" s="14" t="s">
        <v>277</v>
      </c>
      <c r="E199" s="14" t="s">
        <v>19</v>
      </c>
      <c r="F199" s="14" t="s">
        <v>228</v>
      </c>
      <c r="G199" s="14" t="s">
        <v>96</v>
      </c>
      <c r="H199" s="14" t="s">
        <v>369</v>
      </c>
      <c r="I199" s="14" t="s">
        <v>281</v>
      </c>
      <c r="J199" s="14" t="s">
        <v>297</v>
      </c>
      <c r="K199" s="7">
        <v>39</v>
      </c>
      <c r="L199" s="8">
        <v>145</v>
      </c>
      <c r="M199" s="8">
        <f t="shared" si="3"/>
        <v>5655</v>
      </c>
    </row>
    <row r="200" spans="1:13">
      <c r="A200" s="14" t="s">
        <v>477</v>
      </c>
      <c r="B200" s="14" t="s">
        <v>193</v>
      </c>
      <c r="C200" s="14">
        <v>2018</v>
      </c>
      <c r="D200" s="14" t="s">
        <v>277</v>
      </c>
      <c r="E200" s="14" t="s">
        <v>7</v>
      </c>
      <c r="F200" s="14" t="s">
        <v>224</v>
      </c>
      <c r="G200" s="14" t="s">
        <v>229</v>
      </c>
      <c r="H200" s="14" t="s">
        <v>388</v>
      </c>
      <c r="I200" s="14" t="s">
        <v>281</v>
      </c>
      <c r="J200" s="14" t="s">
        <v>297</v>
      </c>
      <c r="K200" s="7">
        <v>17</v>
      </c>
      <c r="L200" s="8">
        <v>152</v>
      </c>
      <c r="M200" s="8">
        <f t="shared" si="3"/>
        <v>2584</v>
      </c>
    </row>
    <row r="201" spans="1:13">
      <c r="A201" s="14" t="s">
        <v>477</v>
      </c>
      <c r="B201" s="14" t="s">
        <v>193</v>
      </c>
      <c r="C201" s="14">
        <v>2018</v>
      </c>
      <c r="D201" s="14" t="s">
        <v>277</v>
      </c>
      <c r="E201" s="14" t="s">
        <v>7</v>
      </c>
      <c r="F201" s="14" t="s">
        <v>225</v>
      </c>
      <c r="G201" s="14" t="s">
        <v>229</v>
      </c>
      <c r="H201" s="14" t="s">
        <v>388</v>
      </c>
      <c r="I201" s="14" t="s">
        <v>281</v>
      </c>
      <c r="J201" s="14" t="s">
        <v>297</v>
      </c>
      <c r="K201" s="7">
        <v>656</v>
      </c>
      <c r="L201" s="8">
        <v>152</v>
      </c>
      <c r="M201" s="8">
        <f t="shared" si="3"/>
        <v>99712</v>
      </c>
    </row>
    <row r="202" spans="1:13">
      <c r="A202" s="14" t="s">
        <v>477</v>
      </c>
      <c r="B202" s="14" t="s">
        <v>193</v>
      </c>
      <c r="C202" s="14">
        <v>2018</v>
      </c>
      <c r="D202" s="14" t="s">
        <v>277</v>
      </c>
      <c r="E202" s="14" t="s">
        <v>7</v>
      </c>
      <c r="F202" s="14" t="s">
        <v>226</v>
      </c>
      <c r="G202" s="14" t="s">
        <v>229</v>
      </c>
      <c r="H202" s="14" t="s">
        <v>388</v>
      </c>
      <c r="I202" s="14" t="s">
        <v>281</v>
      </c>
      <c r="J202" s="14" t="s">
        <v>297</v>
      </c>
      <c r="K202" s="7">
        <v>530</v>
      </c>
      <c r="L202" s="8">
        <v>152</v>
      </c>
      <c r="M202" s="8">
        <f t="shared" si="3"/>
        <v>80560</v>
      </c>
    </row>
    <row r="203" spans="1:13">
      <c r="A203" s="14" t="s">
        <v>477</v>
      </c>
      <c r="B203" s="14" t="s">
        <v>193</v>
      </c>
      <c r="C203" s="14">
        <v>2018</v>
      </c>
      <c r="D203" s="14" t="s">
        <v>277</v>
      </c>
      <c r="E203" s="14" t="s">
        <v>7</v>
      </c>
      <c r="F203" s="14" t="s">
        <v>227</v>
      </c>
      <c r="G203" s="14" t="s">
        <v>229</v>
      </c>
      <c r="H203" s="14" t="s">
        <v>388</v>
      </c>
      <c r="I203" s="14" t="s">
        <v>281</v>
      </c>
      <c r="J203" s="14" t="s">
        <v>297</v>
      </c>
      <c r="K203" s="7">
        <v>169</v>
      </c>
      <c r="L203" s="8">
        <v>152</v>
      </c>
      <c r="M203" s="8">
        <f t="shared" si="3"/>
        <v>25688</v>
      </c>
    </row>
    <row r="204" spans="1:13">
      <c r="A204" s="14" t="s">
        <v>477</v>
      </c>
      <c r="B204" s="14" t="s">
        <v>193</v>
      </c>
      <c r="C204" s="14">
        <v>2018</v>
      </c>
      <c r="D204" s="14" t="s">
        <v>277</v>
      </c>
      <c r="E204" s="14" t="s">
        <v>7</v>
      </c>
      <c r="F204" s="14" t="s">
        <v>228</v>
      </c>
      <c r="G204" s="14" t="s">
        <v>229</v>
      </c>
      <c r="H204" s="14" t="s">
        <v>388</v>
      </c>
      <c r="I204" s="14" t="s">
        <v>281</v>
      </c>
      <c r="J204" s="14" t="s">
        <v>297</v>
      </c>
      <c r="K204" s="7">
        <v>196</v>
      </c>
      <c r="L204" s="8">
        <v>152</v>
      </c>
      <c r="M204" s="8">
        <f t="shared" si="3"/>
        <v>29792</v>
      </c>
    </row>
    <row r="205" spans="1:13">
      <c r="A205" s="14" t="s">
        <v>477</v>
      </c>
      <c r="B205" s="14" t="s">
        <v>193</v>
      </c>
      <c r="C205" s="14">
        <v>2018</v>
      </c>
      <c r="D205" s="14" t="s">
        <v>277</v>
      </c>
      <c r="E205" s="14" t="s">
        <v>202</v>
      </c>
      <c r="F205" s="14" t="s">
        <v>226</v>
      </c>
      <c r="G205" s="14" t="s">
        <v>230</v>
      </c>
      <c r="H205" s="14" t="s">
        <v>389</v>
      </c>
      <c r="I205" s="14" t="s">
        <v>281</v>
      </c>
      <c r="J205" s="14" t="s">
        <v>297</v>
      </c>
      <c r="K205" s="7">
        <v>454</v>
      </c>
      <c r="L205" s="8">
        <v>152</v>
      </c>
      <c r="M205" s="8">
        <f t="shared" si="3"/>
        <v>69008</v>
      </c>
    </row>
    <row r="206" spans="1:13">
      <c r="A206" s="14" t="s">
        <v>477</v>
      </c>
      <c r="B206" s="14" t="s">
        <v>193</v>
      </c>
      <c r="C206" s="14">
        <v>2018</v>
      </c>
      <c r="D206" s="14" t="s">
        <v>277</v>
      </c>
      <c r="E206" s="14" t="s">
        <v>202</v>
      </c>
      <c r="F206" s="14" t="s">
        <v>227</v>
      </c>
      <c r="G206" s="14" t="s">
        <v>230</v>
      </c>
      <c r="H206" s="14" t="s">
        <v>389</v>
      </c>
      <c r="I206" s="14" t="s">
        <v>281</v>
      </c>
      <c r="J206" s="14" t="s">
        <v>297</v>
      </c>
      <c r="K206" s="7">
        <v>404</v>
      </c>
      <c r="L206" s="8">
        <v>152</v>
      </c>
      <c r="M206" s="8">
        <f t="shared" si="3"/>
        <v>61408</v>
      </c>
    </row>
    <row r="207" spans="1:13">
      <c r="A207" s="14" t="s">
        <v>477</v>
      </c>
      <c r="B207" s="14" t="s">
        <v>193</v>
      </c>
      <c r="C207" s="14">
        <v>2018</v>
      </c>
      <c r="D207" s="14" t="s">
        <v>277</v>
      </c>
      <c r="E207" s="14" t="s">
        <v>72</v>
      </c>
      <c r="F207" s="14" t="s">
        <v>231</v>
      </c>
      <c r="G207" s="14" t="s">
        <v>99</v>
      </c>
      <c r="H207" s="14" t="s">
        <v>371</v>
      </c>
      <c r="I207" s="14" t="s">
        <v>281</v>
      </c>
      <c r="J207" s="14" t="s">
        <v>297</v>
      </c>
      <c r="K207" s="7">
        <v>127</v>
      </c>
      <c r="L207" s="8">
        <v>150</v>
      </c>
      <c r="M207" s="8">
        <f t="shared" si="3"/>
        <v>19050</v>
      </c>
    </row>
    <row r="208" spans="1:13">
      <c r="A208" s="14" t="s">
        <v>477</v>
      </c>
      <c r="B208" s="14" t="s">
        <v>193</v>
      </c>
      <c r="C208" s="14">
        <v>2018</v>
      </c>
      <c r="D208" s="14" t="s">
        <v>277</v>
      </c>
      <c r="E208" s="14" t="s">
        <v>72</v>
      </c>
      <c r="F208" s="14" t="s">
        <v>226</v>
      </c>
      <c r="G208" s="14" t="s">
        <v>99</v>
      </c>
      <c r="H208" s="14" t="s">
        <v>371</v>
      </c>
      <c r="I208" s="14" t="s">
        <v>281</v>
      </c>
      <c r="J208" s="14" t="s">
        <v>297</v>
      </c>
      <c r="K208" s="7">
        <v>411</v>
      </c>
      <c r="L208" s="8">
        <v>150</v>
      </c>
      <c r="M208" s="8">
        <f t="shared" si="3"/>
        <v>61650</v>
      </c>
    </row>
    <row r="209" spans="1:13">
      <c r="A209" s="14" t="s">
        <v>477</v>
      </c>
      <c r="B209" s="14" t="s">
        <v>193</v>
      </c>
      <c r="C209" s="14">
        <v>2018</v>
      </c>
      <c r="D209" s="14" t="s">
        <v>277</v>
      </c>
      <c r="E209" s="14" t="s">
        <v>72</v>
      </c>
      <c r="F209" s="14" t="s">
        <v>227</v>
      </c>
      <c r="G209" s="14" t="s">
        <v>99</v>
      </c>
      <c r="H209" s="14" t="s">
        <v>371</v>
      </c>
      <c r="I209" s="14" t="s">
        <v>281</v>
      </c>
      <c r="J209" s="14" t="s">
        <v>297</v>
      </c>
      <c r="K209" s="7">
        <v>353</v>
      </c>
      <c r="L209" s="8">
        <v>150</v>
      </c>
      <c r="M209" s="8">
        <f t="shared" si="3"/>
        <v>52950</v>
      </c>
    </row>
    <row r="210" spans="1:13">
      <c r="A210" s="14" t="s">
        <v>477</v>
      </c>
      <c r="B210" s="14" t="s">
        <v>193</v>
      </c>
      <c r="C210" s="14">
        <v>2018</v>
      </c>
      <c r="D210" s="14" t="s">
        <v>277</v>
      </c>
      <c r="E210" s="14" t="s">
        <v>12</v>
      </c>
      <c r="F210" s="14" t="s">
        <v>224</v>
      </c>
      <c r="G210" s="14" t="s">
        <v>232</v>
      </c>
      <c r="H210" s="14" t="s">
        <v>390</v>
      </c>
      <c r="I210" s="14" t="s">
        <v>281</v>
      </c>
      <c r="J210" s="14" t="s">
        <v>297</v>
      </c>
      <c r="K210" s="7">
        <v>8</v>
      </c>
      <c r="L210" s="8">
        <v>127</v>
      </c>
      <c r="M210" s="8">
        <f t="shared" si="3"/>
        <v>1016</v>
      </c>
    </row>
    <row r="211" spans="1:13">
      <c r="A211" s="14" t="s">
        <v>477</v>
      </c>
      <c r="B211" s="14" t="s">
        <v>193</v>
      </c>
      <c r="C211" s="14">
        <v>2018</v>
      </c>
      <c r="D211" s="14" t="s">
        <v>277</v>
      </c>
      <c r="E211" s="14" t="s">
        <v>12</v>
      </c>
      <c r="F211" s="14" t="s">
        <v>225</v>
      </c>
      <c r="G211" s="14" t="s">
        <v>232</v>
      </c>
      <c r="H211" s="14" t="s">
        <v>390</v>
      </c>
      <c r="I211" s="14" t="s">
        <v>281</v>
      </c>
      <c r="J211" s="14" t="s">
        <v>297</v>
      </c>
      <c r="K211" s="7">
        <v>46</v>
      </c>
      <c r="L211" s="8">
        <v>127</v>
      </c>
      <c r="M211" s="8">
        <f t="shared" si="3"/>
        <v>5842</v>
      </c>
    </row>
    <row r="212" spans="1:13">
      <c r="A212" s="14" t="s">
        <v>477</v>
      </c>
      <c r="B212" s="14" t="s">
        <v>193</v>
      </c>
      <c r="C212" s="14">
        <v>2018</v>
      </c>
      <c r="D212" s="14" t="s">
        <v>277</v>
      </c>
      <c r="E212" s="14" t="s">
        <v>12</v>
      </c>
      <c r="F212" s="14" t="s">
        <v>226</v>
      </c>
      <c r="G212" s="14" t="s">
        <v>232</v>
      </c>
      <c r="H212" s="14" t="s">
        <v>390</v>
      </c>
      <c r="I212" s="14" t="s">
        <v>281</v>
      </c>
      <c r="J212" s="14" t="s">
        <v>297</v>
      </c>
      <c r="K212" s="7">
        <v>28</v>
      </c>
      <c r="L212" s="8">
        <v>127</v>
      </c>
      <c r="M212" s="8">
        <f t="shared" si="3"/>
        <v>3556</v>
      </c>
    </row>
    <row r="213" spans="1:13">
      <c r="A213" s="14" t="s">
        <v>477</v>
      </c>
      <c r="B213" s="14" t="s">
        <v>193</v>
      </c>
      <c r="C213" s="14">
        <v>2018</v>
      </c>
      <c r="D213" s="14" t="s">
        <v>277</v>
      </c>
      <c r="E213" s="14" t="s">
        <v>12</v>
      </c>
      <c r="F213" s="14" t="s">
        <v>227</v>
      </c>
      <c r="G213" s="14" t="s">
        <v>232</v>
      </c>
      <c r="H213" s="14" t="s">
        <v>390</v>
      </c>
      <c r="I213" s="14" t="s">
        <v>281</v>
      </c>
      <c r="J213" s="14" t="s">
        <v>297</v>
      </c>
      <c r="K213" s="7">
        <v>24</v>
      </c>
      <c r="L213" s="8">
        <v>127</v>
      </c>
      <c r="M213" s="8">
        <f t="shared" si="3"/>
        <v>3048</v>
      </c>
    </row>
    <row r="214" spans="1:13">
      <c r="A214" s="14" t="s">
        <v>477</v>
      </c>
      <c r="B214" s="14" t="s">
        <v>193</v>
      </c>
      <c r="C214" s="14">
        <v>2018</v>
      </c>
      <c r="D214" s="14" t="s">
        <v>277</v>
      </c>
      <c r="E214" s="14" t="s">
        <v>22</v>
      </c>
      <c r="F214" s="14" t="s">
        <v>224</v>
      </c>
      <c r="G214" s="14" t="s">
        <v>100</v>
      </c>
      <c r="H214" s="14" t="s">
        <v>372</v>
      </c>
      <c r="I214" s="14" t="s">
        <v>281</v>
      </c>
      <c r="J214" s="14" t="s">
        <v>304</v>
      </c>
      <c r="K214" s="7">
        <v>15</v>
      </c>
      <c r="L214" s="8">
        <v>145</v>
      </c>
      <c r="M214" s="8">
        <f t="shared" si="3"/>
        <v>2175</v>
      </c>
    </row>
    <row r="215" spans="1:13">
      <c r="A215" s="14" t="s">
        <v>477</v>
      </c>
      <c r="B215" s="14" t="s">
        <v>193</v>
      </c>
      <c r="C215" s="14">
        <v>2018</v>
      </c>
      <c r="D215" s="14" t="s">
        <v>277</v>
      </c>
      <c r="E215" s="14" t="s">
        <v>22</v>
      </c>
      <c r="F215" s="14" t="s">
        <v>231</v>
      </c>
      <c r="G215" s="14" t="s">
        <v>100</v>
      </c>
      <c r="H215" s="14" t="s">
        <v>372</v>
      </c>
      <c r="I215" s="14" t="s">
        <v>281</v>
      </c>
      <c r="J215" s="14" t="s">
        <v>304</v>
      </c>
      <c r="K215" s="7">
        <v>2</v>
      </c>
      <c r="L215" s="8">
        <v>145</v>
      </c>
      <c r="M215" s="8">
        <f t="shared" si="3"/>
        <v>290</v>
      </c>
    </row>
    <row r="216" spans="1:13">
      <c r="A216" s="14" t="s">
        <v>477</v>
      </c>
      <c r="B216" s="14" t="s">
        <v>193</v>
      </c>
      <c r="C216" s="14">
        <v>2018</v>
      </c>
      <c r="D216" s="14" t="s">
        <v>277</v>
      </c>
      <c r="E216" s="14" t="s">
        <v>22</v>
      </c>
      <c r="F216" s="14" t="s">
        <v>225</v>
      </c>
      <c r="G216" s="14" t="s">
        <v>100</v>
      </c>
      <c r="H216" s="14" t="s">
        <v>372</v>
      </c>
      <c r="I216" s="14" t="s">
        <v>281</v>
      </c>
      <c r="J216" s="14" t="s">
        <v>304</v>
      </c>
      <c r="K216" s="7">
        <v>735</v>
      </c>
      <c r="L216" s="8">
        <v>145</v>
      </c>
      <c r="M216" s="8">
        <f t="shared" si="3"/>
        <v>106575</v>
      </c>
    </row>
    <row r="217" spans="1:13">
      <c r="A217" s="14" t="s">
        <v>477</v>
      </c>
      <c r="B217" s="14" t="s">
        <v>193</v>
      </c>
      <c r="C217" s="14">
        <v>2018</v>
      </c>
      <c r="D217" s="14" t="s">
        <v>277</v>
      </c>
      <c r="E217" s="14" t="s">
        <v>22</v>
      </c>
      <c r="F217" s="14" t="s">
        <v>226</v>
      </c>
      <c r="G217" s="14" t="s">
        <v>100</v>
      </c>
      <c r="H217" s="14" t="s">
        <v>372</v>
      </c>
      <c r="I217" s="14" t="s">
        <v>281</v>
      </c>
      <c r="J217" s="14" t="s">
        <v>304</v>
      </c>
      <c r="K217" s="7">
        <v>100</v>
      </c>
      <c r="L217" s="8">
        <v>145</v>
      </c>
      <c r="M217" s="8">
        <f t="shared" si="3"/>
        <v>14500</v>
      </c>
    </row>
    <row r="218" spans="1:13">
      <c r="A218" s="14" t="s">
        <v>477</v>
      </c>
      <c r="B218" s="14" t="s">
        <v>193</v>
      </c>
      <c r="C218" s="14">
        <v>2018</v>
      </c>
      <c r="D218" s="14" t="s">
        <v>277</v>
      </c>
      <c r="E218" s="14" t="s">
        <v>22</v>
      </c>
      <c r="F218" s="14" t="s">
        <v>227</v>
      </c>
      <c r="G218" s="14" t="s">
        <v>100</v>
      </c>
      <c r="H218" s="14" t="s">
        <v>372</v>
      </c>
      <c r="I218" s="14" t="s">
        <v>281</v>
      </c>
      <c r="J218" s="14" t="s">
        <v>304</v>
      </c>
      <c r="K218" s="7">
        <v>336</v>
      </c>
      <c r="L218" s="8">
        <v>145</v>
      </c>
      <c r="M218" s="8">
        <f t="shared" si="3"/>
        <v>48720</v>
      </c>
    </row>
    <row r="219" spans="1:13">
      <c r="A219" s="14" t="s">
        <v>477</v>
      </c>
      <c r="B219" s="14" t="s">
        <v>193</v>
      </c>
      <c r="C219" s="14">
        <v>2018</v>
      </c>
      <c r="D219" s="14" t="s">
        <v>277</v>
      </c>
      <c r="E219" s="14" t="s">
        <v>22</v>
      </c>
      <c r="F219" s="14" t="s">
        <v>233</v>
      </c>
      <c r="G219" s="14" t="s">
        <v>100</v>
      </c>
      <c r="H219" s="14" t="s">
        <v>372</v>
      </c>
      <c r="I219" s="14" t="s">
        <v>281</v>
      </c>
      <c r="J219" s="14" t="s">
        <v>304</v>
      </c>
      <c r="K219" s="7">
        <v>1</v>
      </c>
      <c r="L219" s="8">
        <v>145</v>
      </c>
      <c r="M219" s="8">
        <f t="shared" si="3"/>
        <v>145</v>
      </c>
    </row>
    <row r="220" spans="1:13">
      <c r="A220" s="14" t="s">
        <v>477</v>
      </c>
      <c r="B220" s="14" t="s">
        <v>193</v>
      </c>
      <c r="C220" s="14">
        <v>2018</v>
      </c>
      <c r="D220" s="14" t="s">
        <v>277</v>
      </c>
      <c r="E220" s="14" t="s">
        <v>22</v>
      </c>
      <c r="F220" s="14" t="s">
        <v>228</v>
      </c>
      <c r="G220" s="14" t="s">
        <v>100</v>
      </c>
      <c r="H220" s="14" t="s">
        <v>372</v>
      </c>
      <c r="I220" s="14" t="s">
        <v>281</v>
      </c>
      <c r="J220" s="14" t="s">
        <v>304</v>
      </c>
      <c r="K220" s="7">
        <v>10</v>
      </c>
      <c r="L220" s="8">
        <v>145</v>
      </c>
      <c r="M220" s="8">
        <f t="shared" si="3"/>
        <v>1450</v>
      </c>
    </row>
    <row r="221" spans="1:13">
      <c r="A221" s="14" t="s">
        <v>477</v>
      </c>
      <c r="B221" s="14" t="s">
        <v>193</v>
      </c>
      <c r="C221" s="14">
        <v>2018</v>
      </c>
      <c r="D221" s="14" t="s">
        <v>277</v>
      </c>
      <c r="E221" s="14" t="s">
        <v>14</v>
      </c>
      <c r="F221" s="14" t="s">
        <v>224</v>
      </c>
      <c r="G221" s="14" t="s">
        <v>102</v>
      </c>
      <c r="H221" s="14" t="s">
        <v>373</v>
      </c>
      <c r="I221" s="14" t="s">
        <v>281</v>
      </c>
      <c r="J221" s="14" t="s">
        <v>297</v>
      </c>
      <c r="K221" s="7">
        <v>6</v>
      </c>
      <c r="L221" s="8">
        <v>160</v>
      </c>
      <c r="M221" s="8">
        <f t="shared" si="3"/>
        <v>960</v>
      </c>
    </row>
    <row r="222" spans="1:13">
      <c r="A222" s="14" t="s">
        <v>477</v>
      </c>
      <c r="B222" s="14" t="s">
        <v>193</v>
      </c>
      <c r="C222" s="14">
        <v>2018</v>
      </c>
      <c r="D222" s="14" t="s">
        <v>277</v>
      </c>
      <c r="E222" s="14" t="s">
        <v>14</v>
      </c>
      <c r="F222" s="14" t="s">
        <v>231</v>
      </c>
      <c r="G222" s="14" t="s">
        <v>102</v>
      </c>
      <c r="H222" s="14" t="s">
        <v>373</v>
      </c>
      <c r="I222" s="14" t="s">
        <v>281</v>
      </c>
      <c r="J222" s="14" t="s">
        <v>297</v>
      </c>
      <c r="K222" s="7">
        <v>1</v>
      </c>
      <c r="L222" s="8">
        <v>160</v>
      </c>
      <c r="M222" s="8">
        <f t="shared" si="3"/>
        <v>160</v>
      </c>
    </row>
    <row r="223" spans="1:13">
      <c r="A223" s="14" t="s">
        <v>477</v>
      </c>
      <c r="B223" s="14" t="s">
        <v>193</v>
      </c>
      <c r="C223" s="14">
        <v>2018</v>
      </c>
      <c r="D223" s="14" t="s">
        <v>277</v>
      </c>
      <c r="E223" s="14" t="s">
        <v>14</v>
      </c>
      <c r="F223" s="14" t="s">
        <v>225</v>
      </c>
      <c r="G223" s="14" t="s">
        <v>102</v>
      </c>
      <c r="H223" s="14" t="s">
        <v>373</v>
      </c>
      <c r="I223" s="14" t="s">
        <v>281</v>
      </c>
      <c r="J223" s="14" t="s">
        <v>297</v>
      </c>
      <c r="K223" s="7">
        <v>680</v>
      </c>
      <c r="L223" s="8">
        <v>160</v>
      </c>
      <c r="M223" s="8">
        <f t="shared" si="3"/>
        <v>108800</v>
      </c>
    </row>
    <row r="224" spans="1:13">
      <c r="A224" s="14" t="s">
        <v>477</v>
      </c>
      <c r="B224" s="14" t="s">
        <v>193</v>
      </c>
      <c r="C224" s="14">
        <v>2018</v>
      </c>
      <c r="D224" s="14" t="s">
        <v>277</v>
      </c>
      <c r="E224" s="14" t="s">
        <v>14</v>
      </c>
      <c r="F224" s="14" t="s">
        <v>226</v>
      </c>
      <c r="G224" s="14" t="s">
        <v>102</v>
      </c>
      <c r="H224" s="14" t="s">
        <v>373</v>
      </c>
      <c r="I224" s="14" t="s">
        <v>281</v>
      </c>
      <c r="J224" s="14" t="s">
        <v>297</v>
      </c>
      <c r="K224" s="7">
        <v>775</v>
      </c>
      <c r="L224" s="8">
        <v>160</v>
      </c>
      <c r="M224" s="8">
        <f t="shared" si="3"/>
        <v>124000</v>
      </c>
    </row>
    <row r="225" spans="1:13">
      <c r="A225" s="14" t="s">
        <v>477</v>
      </c>
      <c r="B225" s="14" t="s">
        <v>193</v>
      </c>
      <c r="C225" s="14">
        <v>2018</v>
      </c>
      <c r="D225" s="14" t="s">
        <v>277</v>
      </c>
      <c r="E225" s="14" t="s">
        <v>14</v>
      </c>
      <c r="F225" s="14" t="s">
        <v>227</v>
      </c>
      <c r="G225" s="14" t="s">
        <v>102</v>
      </c>
      <c r="H225" s="14" t="s">
        <v>373</v>
      </c>
      <c r="I225" s="14" t="s">
        <v>281</v>
      </c>
      <c r="J225" s="14" t="s">
        <v>297</v>
      </c>
      <c r="K225" s="7">
        <v>65</v>
      </c>
      <c r="L225" s="8">
        <v>160</v>
      </c>
      <c r="M225" s="8">
        <f t="shared" si="3"/>
        <v>10400</v>
      </c>
    </row>
    <row r="226" spans="1:13">
      <c r="A226" s="14" t="s">
        <v>477</v>
      </c>
      <c r="B226" s="14" t="s">
        <v>193</v>
      </c>
      <c r="C226" s="14">
        <v>2018</v>
      </c>
      <c r="D226" s="14" t="s">
        <v>277</v>
      </c>
      <c r="E226" s="14" t="s">
        <v>14</v>
      </c>
      <c r="F226" s="14" t="s">
        <v>228</v>
      </c>
      <c r="G226" s="14" t="s">
        <v>102</v>
      </c>
      <c r="H226" s="14" t="s">
        <v>373</v>
      </c>
      <c r="I226" s="14" t="s">
        <v>281</v>
      </c>
      <c r="J226" s="14" t="s">
        <v>297</v>
      </c>
      <c r="K226" s="7">
        <v>127</v>
      </c>
      <c r="L226" s="8">
        <v>160</v>
      </c>
      <c r="M226" s="8">
        <f t="shared" si="3"/>
        <v>20320</v>
      </c>
    </row>
    <row r="227" spans="1:13">
      <c r="A227" s="14" t="s">
        <v>477</v>
      </c>
      <c r="B227" s="14" t="s">
        <v>193</v>
      </c>
      <c r="C227" s="14">
        <v>2018</v>
      </c>
      <c r="D227" s="14" t="s">
        <v>277</v>
      </c>
      <c r="E227" s="14" t="s">
        <v>219</v>
      </c>
      <c r="F227" s="14" t="s">
        <v>234</v>
      </c>
      <c r="G227" s="14" t="s">
        <v>235</v>
      </c>
      <c r="H227" s="14" t="s">
        <v>391</v>
      </c>
      <c r="I227" s="14" t="s">
        <v>281</v>
      </c>
      <c r="J227" s="14" t="s">
        <v>304</v>
      </c>
      <c r="K227" s="7">
        <v>1</v>
      </c>
      <c r="L227" s="8">
        <v>171</v>
      </c>
      <c r="M227" s="8">
        <f t="shared" si="3"/>
        <v>171</v>
      </c>
    </row>
    <row r="228" spans="1:13">
      <c r="A228" s="14" t="s">
        <v>477</v>
      </c>
      <c r="B228" s="14" t="s">
        <v>193</v>
      </c>
      <c r="C228" s="14">
        <v>2018</v>
      </c>
      <c r="D228" s="14" t="s">
        <v>277</v>
      </c>
      <c r="E228" s="14" t="s">
        <v>219</v>
      </c>
      <c r="F228" s="14" t="s">
        <v>236</v>
      </c>
      <c r="G228" s="14" t="s">
        <v>235</v>
      </c>
      <c r="H228" s="14" t="s">
        <v>391</v>
      </c>
      <c r="I228" s="14" t="s">
        <v>281</v>
      </c>
      <c r="J228" s="14" t="s">
        <v>304</v>
      </c>
      <c r="K228" s="7">
        <v>418</v>
      </c>
      <c r="L228" s="8">
        <v>171</v>
      </c>
      <c r="M228" s="8">
        <f t="shared" si="3"/>
        <v>71478</v>
      </c>
    </row>
    <row r="229" spans="1:13">
      <c r="A229" s="14" t="s">
        <v>477</v>
      </c>
      <c r="B229" s="14" t="s">
        <v>193</v>
      </c>
      <c r="C229" s="14">
        <v>2018</v>
      </c>
      <c r="D229" s="14" t="s">
        <v>277</v>
      </c>
      <c r="E229" s="14" t="s">
        <v>16</v>
      </c>
      <c r="F229" s="14" t="s">
        <v>224</v>
      </c>
      <c r="G229" s="14" t="s">
        <v>103</v>
      </c>
      <c r="H229" s="14" t="s">
        <v>374</v>
      </c>
      <c r="I229" s="14" t="s">
        <v>281</v>
      </c>
      <c r="J229" s="14" t="s">
        <v>304</v>
      </c>
      <c r="K229" s="7">
        <v>9</v>
      </c>
      <c r="L229" s="8">
        <v>160</v>
      </c>
      <c r="M229" s="8">
        <f t="shared" si="3"/>
        <v>1440</v>
      </c>
    </row>
    <row r="230" spans="1:13">
      <c r="A230" s="14" t="s">
        <v>477</v>
      </c>
      <c r="B230" s="14" t="s">
        <v>193</v>
      </c>
      <c r="C230" s="14">
        <v>2018</v>
      </c>
      <c r="D230" s="14" t="s">
        <v>277</v>
      </c>
      <c r="E230" s="14" t="s">
        <v>16</v>
      </c>
      <c r="F230" s="14" t="s">
        <v>225</v>
      </c>
      <c r="G230" s="14" t="s">
        <v>103</v>
      </c>
      <c r="H230" s="14" t="s">
        <v>374</v>
      </c>
      <c r="I230" s="14" t="s">
        <v>281</v>
      </c>
      <c r="J230" s="14" t="s">
        <v>304</v>
      </c>
      <c r="K230" s="7">
        <v>657</v>
      </c>
      <c r="L230" s="8">
        <v>160</v>
      </c>
      <c r="M230" s="8">
        <f t="shared" si="3"/>
        <v>105120</v>
      </c>
    </row>
    <row r="231" spans="1:13">
      <c r="A231" s="14" t="s">
        <v>477</v>
      </c>
      <c r="B231" s="14" t="s">
        <v>193</v>
      </c>
      <c r="C231" s="14">
        <v>2018</v>
      </c>
      <c r="D231" s="14" t="s">
        <v>277</v>
      </c>
      <c r="E231" s="14" t="s">
        <v>16</v>
      </c>
      <c r="F231" s="14" t="s">
        <v>226</v>
      </c>
      <c r="G231" s="14" t="s">
        <v>103</v>
      </c>
      <c r="H231" s="14" t="s">
        <v>374</v>
      </c>
      <c r="I231" s="14" t="s">
        <v>281</v>
      </c>
      <c r="J231" s="14" t="s">
        <v>304</v>
      </c>
      <c r="K231" s="7">
        <v>29</v>
      </c>
      <c r="L231" s="8">
        <v>160</v>
      </c>
      <c r="M231" s="8">
        <f t="shared" si="3"/>
        <v>4640</v>
      </c>
    </row>
    <row r="232" spans="1:13">
      <c r="A232" s="14" t="s">
        <v>477</v>
      </c>
      <c r="B232" s="14" t="s">
        <v>193</v>
      </c>
      <c r="C232" s="14">
        <v>2018</v>
      </c>
      <c r="D232" s="14" t="s">
        <v>277</v>
      </c>
      <c r="E232" s="14" t="s">
        <v>16</v>
      </c>
      <c r="F232" s="14" t="s">
        <v>227</v>
      </c>
      <c r="G232" s="14" t="s">
        <v>103</v>
      </c>
      <c r="H232" s="14" t="s">
        <v>374</v>
      </c>
      <c r="I232" s="14" t="s">
        <v>281</v>
      </c>
      <c r="J232" s="14" t="s">
        <v>304</v>
      </c>
      <c r="K232" s="7">
        <v>310</v>
      </c>
      <c r="L232" s="8">
        <v>160</v>
      </c>
      <c r="M232" s="8">
        <f t="shared" si="3"/>
        <v>49600</v>
      </c>
    </row>
    <row r="233" spans="1:13">
      <c r="A233" s="14" t="s">
        <v>477</v>
      </c>
      <c r="B233" s="14" t="s">
        <v>193</v>
      </c>
      <c r="C233" s="14">
        <v>2018</v>
      </c>
      <c r="D233" s="14" t="s">
        <v>277</v>
      </c>
      <c r="E233" s="14" t="s">
        <v>16</v>
      </c>
      <c r="F233" s="14" t="s">
        <v>228</v>
      </c>
      <c r="G233" s="14" t="s">
        <v>103</v>
      </c>
      <c r="H233" s="14" t="s">
        <v>374</v>
      </c>
      <c r="I233" s="14" t="s">
        <v>281</v>
      </c>
      <c r="J233" s="14" t="s">
        <v>304</v>
      </c>
      <c r="K233" s="7">
        <v>15</v>
      </c>
      <c r="L233" s="8">
        <v>160</v>
      </c>
      <c r="M233" s="8">
        <f t="shared" si="3"/>
        <v>2400</v>
      </c>
    </row>
    <row r="234" spans="1:13">
      <c r="A234" s="14" t="s">
        <v>477</v>
      </c>
      <c r="B234" s="14" t="s">
        <v>237</v>
      </c>
      <c r="C234" s="14">
        <v>2019</v>
      </c>
      <c r="D234" s="14" t="s">
        <v>279</v>
      </c>
      <c r="E234" s="14" t="s">
        <v>238</v>
      </c>
      <c r="F234" s="14" t="s">
        <v>239</v>
      </c>
      <c r="G234" s="14" t="s">
        <v>240</v>
      </c>
      <c r="H234" s="14" t="s">
        <v>313</v>
      </c>
      <c r="I234" s="14" t="s">
        <v>281</v>
      </c>
      <c r="J234" s="14" t="s">
        <v>303</v>
      </c>
      <c r="K234" s="7">
        <v>34</v>
      </c>
      <c r="L234" s="8">
        <v>130</v>
      </c>
      <c r="M234" s="8">
        <f t="shared" si="3"/>
        <v>4420</v>
      </c>
    </row>
    <row r="235" spans="1:13">
      <c r="A235" s="14" t="s">
        <v>477</v>
      </c>
      <c r="B235" s="14" t="s">
        <v>237</v>
      </c>
      <c r="C235" s="14">
        <v>2019</v>
      </c>
      <c r="D235" s="14" t="s">
        <v>279</v>
      </c>
      <c r="E235" s="14" t="s">
        <v>241</v>
      </c>
      <c r="F235" s="14" t="s">
        <v>242</v>
      </c>
      <c r="G235" s="14" t="s">
        <v>243</v>
      </c>
      <c r="H235" s="14" t="s">
        <v>280</v>
      </c>
      <c r="I235" s="14" t="s">
        <v>281</v>
      </c>
      <c r="J235" s="14" t="s">
        <v>297</v>
      </c>
      <c r="K235" s="7">
        <v>2</v>
      </c>
      <c r="L235" s="8">
        <v>101</v>
      </c>
      <c r="M235" s="8">
        <f t="shared" si="3"/>
        <v>202</v>
      </c>
    </row>
    <row r="236" spans="1:13">
      <c r="A236" s="14" t="s">
        <v>477</v>
      </c>
      <c r="B236" s="14" t="s">
        <v>237</v>
      </c>
      <c r="C236" s="14">
        <v>2019</v>
      </c>
      <c r="D236" s="14" t="s">
        <v>278</v>
      </c>
      <c r="E236" s="14" t="s">
        <v>241</v>
      </c>
      <c r="F236" s="14" t="s">
        <v>244</v>
      </c>
      <c r="G236" s="14" t="s">
        <v>245</v>
      </c>
      <c r="H236" s="14" t="s">
        <v>336</v>
      </c>
      <c r="I236" s="14" t="s">
        <v>281</v>
      </c>
      <c r="J236" s="14" t="s">
        <v>297</v>
      </c>
      <c r="K236" s="7">
        <v>16</v>
      </c>
      <c r="L236" s="8">
        <v>101</v>
      </c>
      <c r="M236" s="8">
        <f t="shared" si="3"/>
        <v>1616</v>
      </c>
    </row>
    <row r="237" spans="1:13">
      <c r="A237" s="14" t="s">
        <v>477</v>
      </c>
      <c r="B237" s="14" t="s">
        <v>237</v>
      </c>
      <c r="C237" s="14">
        <v>2019</v>
      </c>
      <c r="D237" s="14" t="s">
        <v>278</v>
      </c>
      <c r="E237" s="14" t="s">
        <v>125</v>
      </c>
      <c r="F237" s="14" t="s">
        <v>244</v>
      </c>
      <c r="G237" s="14" t="s">
        <v>246</v>
      </c>
      <c r="H237" s="14" t="s">
        <v>337</v>
      </c>
      <c r="I237" s="14" t="s">
        <v>281</v>
      </c>
      <c r="J237" s="14" t="s">
        <v>303</v>
      </c>
      <c r="K237" s="7">
        <v>33</v>
      </c>
      <c r="L237" s="8">
        <v>130</v>
      </c>
      <c r="M237" s="8">
        <f t="shared" si="3"/>
        <v>4290</v>
      </c>
    </row>
    <row r="238" spans="1:13">
      <c r="A238" s="14" t="s">
        <v>477</v>
      </c>
      <c r="B238" s="14" t="s">
        <v>237</v>
      </c>
      <c r="C238" s="14">
        <v>2019</v>
      </c>
      <c r="D238" s="14" t="s">
        <v>278</v>
      </c>
      <c r="E238" s="14" t="s">
        <v>125</v>
      </c>
      <c r="F238" s="14" t="s">
        <v>247</v>
      </c>
      <c r="G238" s="14" t="s">
        <v>246</v>
      </c>
      <c r="H238" s="14" t="s">
        <v>337</v>
      </c>
      <c r="I238" s="14" t="s">
        <v>281</v>
      </c>
      <c r="J238" s="14" t="s">
        <v>303</v>
      </c>
      <c r="K238" s="7">
        <v>5</v>
      </c>
      <c r="L238" s="8">
        <v>130</v>
      </c>
      <c r="M238" s="8">
        <f t="shared" si="3"/>
        <v>650</v>
      </c>
    </row>
    <row r="239" spans="1:13">
      <c r="A239" s="14" t="s">
        <v>477</v>
      </c>
      <c r="B239" s="14" t="s">
        <v>248</v>
      </c>
      <c r="C239" s="14">
        <v>2019</v>
      </c>
      <c r="D239" s="14" t="s">
        <v>279</v>
      </c>
      <c r="E239" s="14" t="s">
        <v>249</v>
      </c>
      <c r="F239" s="14" t="s">
        <v>250</v>
      </c>
      <c r="G239" s="14" t="s">
        <v>251</v>
      </c>
      <c r="H239" s="14" t="s">
        <v>314</v>
      </c>
      <c r="I239" s="14" t="s">
        <v>281</v>
      </c>
      <c r="J239" s="14" t="s">
        <v>297</v>
      </c>
      <c r="K239" s="7">
        <v>2</v>
      </c>
      <c r="L239" s="8">
        <v>167</v>
      </c>
      <c r="M239" s="8">
        <f t="shared" si="3"/>
        <v>334</v>
      </c>
    </row>
    <row r="240" spans="1:13">
      <c r="A240" s="14" t="s">
        <v>477</v>
      </c>
      <c r="B240" s="14" t="s">
        <v>252</v>
      </c>
      <c r="C240" s="14">
        <v>2019</v>
      </c>
      <c r="D240" s="14" t="s">
        <v>278</v>
      </c>
      <c r="E240" s="14" t="s">
        <v>171</v>
      </c>
      <c r="F240" s="14" t="s">
        <v>250</v>
      </c>
      <c r="G240" s="14" t="s">
        <v>253</v>
      </c>
      <c r="H240" s="14" t="s">
        <v>338</v>
      </c>
      <c r="I240" s="14" t="s">
        <v>281</v>
      </c>
      <c r="J240" s="14" t="s">
        <v>297</v>
      </c>
      <c r="K240" s="7">
        <v>1</v>
      </c>
      <c r="L240" s="8">
        <v>233</v>
      </c>
      <c r="M240" s="8">
        <f t="shared" si="3"/>
        <v>233</v>
      </c>
    </row>
    <row r="241" spans="1:13">
      <c r="A241" s="14" t="s">
        <v>477</v>
      </c>
      <c r="B241" s="14" t="s">
        <v>254</v>
      </c>
      <c r="C241" s="14">
        <v>2019</v>
      </c>
      <c r="D241" s="14" t="s">
        <v>278</v>
      </c>
      <c r="E241" s="14" t="s">
        <v>56</v>
      </c>
      <c r="F241" s="14" t="s">
        <v>255</v>
      </c>
      <c r="G241" s="15" t="s">
        <v>396</v>
      </c>
      <c r="H241" s="14" t="s">
        <v>406</v>
      </c>
      <c r="I241" s="14" t="s">
        <v>281</v>
      </c>
      <c r="J241" s="14" t="s">
        <v>304</v>
      </c>
      <c r="K241" s="7">
        <v>2</v>
      </c>
      <c r="L241" s="8">
        <v>145</v>
      </c>
      <c r="M241" s="8">
        <f t="shared" si="3"/>
        <v>290</v>
      </c>
    </row>
    <row r="242" spans="1:13">
      <c r="A242" s="14" t="s">
        <v>477</v>
      </c>
      <c r="B242" s="14" t="s">
        <v>256</v>
      </c>
      <c r="C242" s="14">
        <v>2019</v>
      </c>
      <c r="D242" s="14" t="s">
        <v>279</v>
      </c>
      <c r="E242" s="14" t="s">
        <v>1</v>
      </c>
      <c r="F242" s="14" t="s">
        <v>257</v>
      </c>
      <c r="G242" s="14" t="s">
        <v>258</v>
      </c>
      <c r="H242" s="14" t="s">
        <v>315</v>
      </c>
      <c r="I242" s="14" t="s">
        <v>281</v>
      </c>
      <c r="J242" s="14" t="s">
        <v>297</v>
      </c>
      <c r="K242" s="7">
        <v>1</v>
      </c>
      <c r="L242" s="8">
        <v>138</v>
      </c>
      <c r="M242" s="8">
        <f t="shared" si="3"/>
        <v>138</v>
      </c>
    </row>
    <row r="243" spans="1:13">
      <c r="A243" s="14" t="s">
        <v>477</v>
      </c>
      <c r="B243" s="14" t="s">
        <v>256</v>
      </c>
      <c r="C243" s="14">
        <v>2019</v>
      </c>
      <c r="D243" s="14" t="s">
        <v>279</v>
      </c>
      <c r="E243" s="14" t="s">
        <v>87</v>
      </c>
      <c r="F243" s="14" t="s">
        <v>257</v>
      </c>
      <c r="G243" s="14" t="s">
        <v>259</v>
      </c>
      <c r="H243" s="14" t="s">
        <v>316</v>
      </c>
      <c r="I243" s="14" t="s">
        <v>281</v>
      </c>
      <c r="J243" s="14" t="s">
        <v>304</v>
      </c>
      <c r="K243" s="7">
        <v>1</v>
      </c>
      <c r="L243" s="8">
        <v>130</v>
      </c>
      <c r="M243" s="8">
        <f t="shared" si="3"/>
        <v>130</v>
      </c>
    </row>
    <row r="244" spans="1:13">
      <c r="A244" s="14" t="s">
        <v>477</v>
      </c>
      <c r="B244" s="14" t="s">
        <v>256</v>
      </c>
      <c r="C244" s="14">
        <v>2019</v>
      </c>
      <c r="D244" s="14" t="s">
        <v>279</v>
      </c>
      <c r="E244" s="14" t="s">
        <v>260</v>
      </c>
      <c r="F244" s="14" t="s">
        <v>261</v>
      </c>
      <c r="G244" s="14" t="s">
        <v>262</v>
      </c>
      <c r="H244" s="14" t="s">
        <v>317</v>
      </c>
      <c r="I244" s="14" t="s">
        <v>281</v>
      </c>
      <c r="J244" s="14" t="s">
        <v>297</v>
      </c>
      <c r="K244" s="7">
        <v>1</v>
      </c>
      <c r="L244" s="8">
        <v>167</v>
      </c>
      <c r="M244" s="8">
        <f t="shared" si="3"/>
        <v>167</v>
      </c>
    </row>
    <row r="245" spans="1:13">
      <c r="A245" s="14" t="s">
        <v>477</v>
      </c>
      <c r="B245" s="14" t="s">
        <v>256</v>
      </c>
      <c r="C245" s="14">
        <v>2019</v>
      </c>
      <c r="D245" s="14" t="s">
        <v>278</v>
      </c>
      <c r="E245" s="14" t="s">
        <v>1</v>
      </c>
      <c r="F245" s="14" t="s">
        <v>263</v>
      </c>
      <c r="G245" s="14" t="s">
        <v>264</v>
      </c>
      <c r="H245" s="14" t="s">
        <v>339</v>
      </c>
      <c r="I245" s="14" t="s">
        <v>281</v>
      </c>
      <c r="J245" s="14" t="s">
        <v>297</v>
      </c>
      <c r="K245" s="7">
        <v>1</v>
      </c>
      <c r="L245" s="8">
        <v>138</v>
      </c>
      <c r="M245" s="8">
        <f t="shared" si="3"/>
        <v>138</v>
      </c>
    </row>
    <row r="246" spans="1:13">
      <c r="A246" s="14" t="s">
        <v>477</v>
      </c>
      <c r="B246" s="14" t="s">
        <v>256</v>
      </c>
      <c r="C246" s="14">
        <v>2019</v>
      </c>
      <c r="D246" s="14" t="s">
        <v>278</v>
      </c>
      <c r="E246" s="14" t="s">
        <v>14</v>
      </c>
      <c r="F246" s="14" t="s">
        <v>263</v>
      </c>
      <c r="G246" s="14" t="s">
        <v>393</v>
      </c>
      <c r="H246" s="14" t="s">
        <v>403</v>
      </c>
      <c r="I246" s="14" t="s">
        <v>281</v>
      </c>
      <c r="J246" s="14" t="s">
        <v>304</v>
      </c>
      <c r="K246" s="7">
        <v>1</v>
      </c>
      <c r="L246" s="8">
        <v>152</v>
      </c>
      <c r="M246" s="8">
        <f t="shared" si="3"/>
        <v>152</v>
      </c>
    </row>
    <row r="247" spans="1:13">
      <c r="A247" s="14" t="s">
        <v>477</v>
      </c>
      <c r="B247" s="14" t="s">
        <v>256</v>
      </c>
      <c r="C247" s="14">
        <v>2019</v>
      </c>
      <c r="D247" s="14" t="s">
        <v>278</v>
      </c>
      <c r="E247" s="14" t="s">
        <v>125</v>
      </c>
      <c r="F247" s="14" t="s">
        <v>265</v>
      </c>
      <c r="G247" s="15" t="s">
        <v>395</v>
      </c>
      <c r="H247" s="14" t="s">
        <v>405</v>
      </c>
      <c r="I247" s="14" t="s">
        <v>281</v>
      </c>
      <c r="J247" s="14" t="s">
        <v>304</v>
      </c>
      <c r="K247" s="7">
        <v>2</v>
      </c>
      <c r="L247" s="8">
        <v>145</v>
      </c>
      <c r="M247" s="8">
        <f t="shared" si="3"/>
        <v>290</v>
      </c>
    </row>
    <row r="248" spans="1:13">
      <c r="A248" s="14" t="s">
        <v>477</v>
      </c>
      <c r="B248" s="14" t="s">
        <v>256</v>
      </c>
      <c r="C248" s="14">
        <v>2019</v>
      </c>
      <c r="D248" s="14" t="s">
        <v>278</v>
      </c>
      <c r="E248" s="14" t="s">
        <v>266</v>
      </c>
      <c r="F248" s="14" t="s">
        <v>263</v>
      </c>
      <c r="G248" s="14" t="s">
        <v>267</v>
      </c>
      <c r="H248" s="14" t="s">
        <v>340</v>
      </c>
      <c r="I248" s="14" t="s">
        <v>281</v>
      </c>
      <c r="J248" s="14" t="s">
        <v>304</v>
      </c>
      <c r="K248" s="7">
        <v>2</v>
      </c>
      <c r="L248" s="8">
        <v>160</v>
      </c>
      <c r="M248" s="8">
        <f t="shared" si="3"/>
        <v>320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zoomScale="95" zoomScaleNormal="95" workbookViewId="0">
      <pane ySplit="1" topLeftCell="A2" activePane="bottomLeft" state="frozen"/>
      <selection pane="bottomLeft" activeCell="G128" sqref="G128"/>
    </sheetView>
  </sheetViews>
  <sheetFormatPr defaultColWidth="8.75" defaultRowHeight="15"/>
  <cols>
    <col min="1" max="1" width="18.25" style="3" bestFit="1" customWidth="1"/>
    <col min="2" max="2" width="18.75" style="3" bestFit="1" customWidth="1"/>
    <col min="3" max="3" width="13.25" style="3" customWidth="1"/>
    <col min="4" max="4" width="13.75" style="3" customWidth="1"/>
    <col min="5" max="16384" width="8.75" style="2"/>
  </cols>
  <sheetData>
    <row r="1" spans="1:4" s="11" customFormat="1" ht="30" customHeight="1">
      <c r="A1" s="6" t="s">
        <v>270</v>
      </c>
      <c r="B1" s="6" t="s">
        <v>271</v>
      </c>
      <c r="C1" s="6" t="s">
        <v>430</v>
      </c>
      <c r="D1" s="6" t="s">
        <v>478</v>
      </c>
    </row>
    <row r="2" spans="1:4" ht="79.900000000000006" customHeight="1">
      <c r="A2" s="28" t="s">
        <v>431</v>
      </c>
      <c r="B2" s="9" t="s">
        <v>432</v>
      </c>
      <c r="C2" s="9" t="s">
        <v>433</v>
      </c>
      <c r="D2" s="10"/>
    </row>
    <row r="3" spans="1:4" ht="79.900000000000006" customHeight="1">
      <c r="A3" s="28"/>
      <c r="B3" s="9" t="s">
        <v>434</v>
      </c>
      <c r="C3" s="9" t="s">
        <v>164</v>
      </c>
      <c r="D3" s="10"/>
    </row>
    <row r="4" spans="1:4" ht="79.900000000000006" customHeight="1">
      <c r="A4" s="28"/>
      <c r="B4" s="9" t="s">
        <v>435</v>
      </c>
      <c r="C4" s="9" t="s">
        <v>161</v>
      </c>
      <c r="D4" s="9"/>
    </row>
    <row r="5" spans="1:4" ht="79.900000000000006" customHeight="1">
      <c r="A5" s="28"/>
      <c r="B5" s="9" t="s">
        <v>436</v>
      </c>
      <c r="C5" s="9" t="s">
        <v>437</v>
      </c>
      <c r="D5" s="10"/>
    </row>
    <row r="6" spans="1:4" ht="79.900000000000006" customHeight="1">
      <c r="A6" s="27" t="s">
        <v>438</v>
      </c>
      <c r="B6" s="1" t="s">
        <v>198</v>
      </c>
      <c r="C6" s="1" t="s">
        <v>203</v>
      </c>
      <c r="D6" s="1"/>
    </row>
    <row r="7" spans="1:4" ht="79.900000000000006" customHeight="1">
      <c r="A7" s="27"/>
      <c r="B7" s="1" t="s">
        <v>439</v>
      </c>
      <c r="C7" s="1" t="s">
        <v>230</v>
      </c>
      <c r="D7" s="1"/>
    </row>
    <row r="8" spans="1:4" ht="79.900000000000006" customHeight="1">
      <c r="A8" s="27"/>
      <c r="B8" s="1" t="s">
        <v>440</v>
      </c>
      <c r="C8" s="1" t="s">
        <v>230</v>
      </c>
      <c r="D8" s="1"/>
    </row>
    <row r="9" spans="1:4" ht="79.900000000000006" customHeight="1">
      <c r="A9" s="27"/>
      <c r="B9" s="1" t="s">
        <v>441</v>
      </c>
      <c r="C9" s="1" t="s">
        <v>203</v>
      </c>
      <c r="D9" s="1"/>
    </row>
    <row r="10" spans="1:4" ht="79.900000000000006" customHeight="1">
      <c r="A10" s="27"/>
      <c r="B10" s="1" t="s">
        <v>442</v>
      </c>
      <c r="C10" s="1" t="s">
        <v>203</v>
      </c>
      <c r="D10" s="1"/>
    </row>
    <row r="11" spans="1:4" ht="79.900000000000006" customHeight="1">
      <c r="A11" s="27" t="s">
        <v>443</v>
      </c>
      <c r="B11" s="1" t="s">
        <v>444</v>
      </c>
      <c r="C11" s="1" t="s">
        <v>131</v>
      </c>
      <c r="D11" s="1"/>
    </row>
    <row r="12" spans="1:4" ht="79.900000000000006" customHeight="1">
      <c r="A12" s="27"/>
      <c r="B12" s="1" t="s">
        <v>445</v>
      </c>
      <c r="C12" s="1" t="s">
        <v>446</v>
      </c>
      <c r="D12" s="1"/>
    </row>
    <row r="13" spans="1:4" ht="79.900000000000006" customHeight="1">
      <c r="A13" s="27"/>
      <c r="B13" s="1" t="s">
        <v>447</v>
      </c>
      <c r="C13" s="1" t="s">
        <v>34</v>
      </c>
      <c r="D13" s="1"/>
    </row>
    <row r="14" spans="1:4" ht="79.900000000000006" customHeight="1">
      <c r="A14" s="27"/>
      <c r="B14" s="1" t="s">
        <v>448</v>
      </c>
      <c r="C14" s="1" t="s">
        <v>34</v>
      </c>
      <c r="D14" s="1"/>
    </row>
    <row r="15" spans="1:4" ht="79.900000000000006" customHeight="1">
      <c r="A15" s="27" t="s">
        <v>449</v>
      </c>
      <c r="B15" s="1" t="s">
        <v>450</v>
      </c>
      <c r="C15" s="1" t="s">
        <v>201</v>
      </c>
      <c r="D15" s="1"/>
    </row>
    <row r="16" spans="1:4" ht="79.900000000000006" customHeight="1">
      <c r="A16" s="27"/>
      <c r="B16" s="1" t="s">
        <v>451</v>
      </c>
      <c r="C16" s="1" t="s">
        <v>452</v>
      </c>
      <c r="D16" s="1"/>
    </row>
    <row r="17" spans="1:4" ht="79.900000000000006" customHeight="1">
      <c r="A17" s="27"/>
      <c r="B17" s="1" t="s">
        <v>439</v>
      </c>
      <c r="C17" s="1" t="s">
        <v>99</v>
      </c>
      <c r="D17" s="1"/>
    </row>
    <row r="18" spans="1:4" ht="79.900000000000006" customHeight="1">
      <c r="A18" s="27"/>
      <c r="B18" s="1" t="s">
        <v>440</v>
      </c>
      <c r="C18" s="1" t="s">
        <v>99</v>
      </c>
      <c r="D18" s="1"/>
    </row>
    <row r="19" spans="1:4" ht="79.900000000000006" customHeight="1">
      <c r="A19" s="27"/>
      <c r="B19" s="1" t="s">
        <v>441</v>
      </c>
      <c r="C19" s="1" t="s">
        <v>425</v>
      </c>
      <c r="D19" s="1"/>
    </row>
    <row r="20" spans="1:4" ht="79.900000000000006" customHeight="1">
      <c r="A20" s="27"/>
      <c r="B20" s="1" t="s">
        <v>453</v>
      </c>
      <c r="C20" s="1" t="s">
        <v>73</v>
      </c>
      <c r="D20" s="1"/>
    </row>
    <row r="21" spans="1:4" ht="79.900000000000006" customHeight="1">
      <c r="A21" s="27"/>
      <c r="B21" s="1" t="s">
        <v>442</v>
      </c>
      <c r="C21" s="1" t="s">
        <v>424</v>
      </c>
      <c r="D21" s="1"/>
    </row>
    <row r="22" spans="1:4" ht="79.900000000000006" customHeight="1">
      <c r="A22" s="27"/>
      <c r="B22" s="1" t="s">
        <v>454</v>
      </c>
      <c r="C22" s="1" t="s">
        <v>426</v>
      </c>
      <c r="D22" s="1"/>
    </row>
    <row r="23" spans="1:4" ht="79.900000000000006" customHeight="1">
      <c r="A23" s="27"/>
      <c r="B23" s="1" t="s">
        <v>97</v>
      </c>
      <c r="C23" s="1" t="s">
        <v>99</v>
      </c>
      <c r="D23" s="1"/>
    </row>
    <row r="24" spans="1:4" ht="79.900000000000006" customHeight="1">
      <c r="A24" s="27"/>
      <c r="B24" s="1" t="s">
        <v>455</v>
      </c>
      <c r="C24" s="1" t="s">
        <v>212</v>
      </c>
      <c r="D24" s="1"/>
    </row>
    <row r="25" spans="1:4" ht="79.900000000000006" customHeight="1">
      <c r="A25" s="27"/>
      <c r="B25" s="1" t="s">
        <v>456</v>
      </c>
      <c r="C25" s="1" t="s">
        <v>212</v>
      </c>
      <c r="D25" s="1"/>
    </row>
    <row r="26" spans="1:4" ht="79.900000000000006" customHeight="1">
      <c r="A26" s="1" t="s">
        <v>458</v>
      </c>
      <c r="B26" s="1" t="s">
        <v>457</v>
      </c>
      <c r="C26" s="1" t="s">
        <v>115</v>
      </c>
      <c r="D26" s="1"/>
    </row>
    <row r="27" spans="1:4" ht="79.900000000000006" customHeight="1">
      <c r="A27" s="27" t="s">
        <v>459</v>
      </c>
      <c r="B27" s="1" t="s">
        <v>460</v>
      </c>
      <c r="C27" s="1" t="s">
        <v>67</v>
      </c>
      <c r="D27" s="1"/>
    </row>
    <row r="28" spans="1:4" ht="79.900000000000006" customHeight="1">
      <c r="A28" s="27"/>
      <c r="B28" s="1" t="s">
        <v>461</v>
      </c>
      <c r="C28" s="1" t="s">
        <v>81</v>
      </c>
      <c r="D28" s="1"/>
    </row>
    <row r="29" spans="1:4" ht="79.900000000000006" customHeight="1">
      <c r="A29" s="27" t="s">
        <v>462</v>
      </c>
      <c r="B29" s="1" t="s">
        <v>463</v>
      </c>
      <c r="C29" s="1" t="s">
        <v>113</v>
      </c>
      <c r="D29" s="1"/>
    </row>
    <row r="30" spans="1:4" ht="79.900000000000006" customHeight="1">
      <c r="A30" s="27"/>
      <c r="B30" s="1" t="s">
        <v>457</v>
      </c>
      <c r="C30" s="1" t="s">
        <v>118</v>
      </c>
      <c r="D30" s="1"/>
    </row>
    <row r="31" spans="1:4" ht="79.900000000000006" customHeight="1">
      <c r="A31" s="27" t="s">
        <v>464</v>
      </c>
      <c r="B31" s="1" t="s">
        <v>465</v>
      </c>
      <c r="C31" s="1" t="s">
        <v>96</v>
      </c>
      <c r="D31" s="1"/>
    </row>
    <row r="32" spans="1:4" ht="79.900000000000006" customHeight="1">
      <c r="A32" s="27"/>
      <c r="B32" s="1" t="s">
        <v>439</v>
      </c>
      <c r="C32" s="1" t="s">
        <v>96</v>
      </c>
      <c r="D32" s="1"/>
    </row>
    <row r="33" spans="1:4" ht="79.900000000000006" customHeight="1">
      <c r="A33" s="27"/>
      <c r="B33" s="1" t="s">
        <v>440</v>
      </c>
      <c r="C33" s="1" t="s">
        <v>96</v>
      </c>
      <c r="D33" s="1"/>
    </row>
    <row r="34" spans="1:4" ht="79.900000000000006" customHeight="1">
      <c r="A34" s="27"/>
      <c r="B34" s="1" t="s">
        <v>444</v>
      </c>
      <c r="C34" s="1" t="s">
        <v>151</v>
      </c>
      <c r="D34" s="1"/>
    </row>
    <row r="35" spans="1:4" ht="79.900000000000006" customHeight="1">
      <c r="A35" s="27"/>
      <c r="B35" s="1" t="s">
        <v>466</v>
      </c>
      <c r="C35" s="1" t="s">
        <v>21</v>
      </c>
      <c r="D35" s="4"/>
    </row>
    <row r="36" spans="1:4" ht="79.900000000000006" customHeight="1">
      <c r="A36" s="27"/>
      <c r="B36" s="1" t="s">
        <v>114</v>
      </c>
      <c r="C36" s="1" t="s">
        <v>119</v>
      </c>
      <c r="D36" s="1"/>
    </row>
    <row r="37" spans="1:4" ht="79.900000000000006" customHeight="1">
      <c r="A37" s="27"/>
      <c r="B37" s="1" t="s">
        <v>214</v>
      </c>
      <c r="C37" s="1" t="s">
        <v>215</v>
      </c>
      <c r="D37" s="1"/>
    </row>
    <row r="38" spans="1:4" ht="79.900000000000006" customHeight="1">
      <c r="A38" s="27"/>
      <c r="B38" s="1" t="s">
        <v>196</v>
      </c>
      <c r="C38" s="1" t="s">
        <v>195</v>
      </c>
      <c r="D38" s="1"/>
    </row>
    <row r="39" spans="1:4" ht="79.900000000000006" customHeight="1">
      <c r="A39" s="27"/>
      <c r="B39" s="1" t="s">
        <v>454</v>
      </c>
      <c r="C39" s="1" t="s">
        <v>195</v>
      </c>
      <c r="D39" s="1"/>
    </row>
    <row r="40" spans="1:4" ht="79.900000000000006" customHeight="1">
      <c r="A40" s="27"/>
      <c r="B40" s="1" t="s">
        <v>152</v>
      </c>
      <c r="C40" s="1" t="s">
        <v>151</v>
      </c>
      <c r="D40" s="1"/>
    </row>
    <row r="41" spans="1:4" ht="79.900000000000006" customHeight="1">
      <c r="A41" s="27"/>
      <c r="B41" s="1" t="s">
        <v>447</v>
      </c>
      <c r="C41" s="1" t="s">
        <v>37</v>
      </c>
      <c r="D41" s="1"/>
    </row>
    <row r="42" spans="1:4" ht="79.900000000000006" customHeight="1">
      <c r="A42" s="27"/>
      <c r="B42" s="1" t="s">
        <v>36</v>
      </c>
      <c r="C42" s="1" t="s">
        <v>37</v>
      </c>
      <c r="D42" s="1"/>
    </row>
    <row r="43" spans="1:4" ht="79.900000000000006" customHeight="1">
      <c r="A43" s="27"/>
      <c r="B43" s="1" t="s">
        <v>211</v>
      </c>
      <c r="C43" s="1" t="s">
        <v>215</v>
      </c>
      <c r="D43" s="1"/>
    </row>
    <row r="44" spans="1:4" ht="79.900000000000006" customHeight="1">
      <c r="A44" s="27"/>
      <c r="B44" s="1" t="s">
        <v>213</v>
      </c>
      <c r="C44" s="1" t="s">
        <v>215</v>
      </c>
      <c r="D44" s="1"/>
    </row>
    <row r="45" spans="1:4" ht="79.900000000000006" customHeight="1">
      <c r="A45" s="27"/>
      <c r="B45" s="1" t="s">
        <v>228</v>
      </c>
      <c r="C45" s="1" t="s">
        <v>96</v>
      </c>
      <c r="D45" s="1"/>
    </row>
    <row r="46" spans="1:4" ht="79.900000000000006" customHeight="1">
      <c r="A46" s="1" t="s">
        <v>467</v>
      </c>
      <c r="B46" s="1" t="s">
        <v>468</v>
      </c>
      <c r="C46" s="1" t="s">
        <v>240</v>
      </c>
      <c r="D46" s="1"/>
    </row>
    <row r="47" spans="1:4" ht="79.900000000000006" customHeight="1">
      <c r="A47" s="27" t="s">
        <v>469</v>
      </c>
      <c r="B47" s="1" t="s">
        <v>450</v>
      </c>
      <c r="C47" s="1" t="s">
        <v>205</v>
      </c>
      <c r="D47" s="1"/>
    </row>
    <row r="48" spans="1:4" ht="79.900000000000006" customHeight="1">
      <c r="A48" s="27"/>
      <c r="B48" s="1" t="s">
        <v>441</v>
      </c>
      <c r="C48" s="1" t="s">
        <v>427</v>
      </c>
      <c r="D48" s="1"/>
    </row>
    <row r="49" spans="1:4" ht="79.900000000000006" customHeight="1">
      <c r="A49" s="27"/>
      <c r="B49" s="1" t="s">
        <v>442</v>
      </c>
      <c r="C49" s="1" t="s">
        <v>428</v>
      </c>
      <c r="D49" s="1"/>
    </row>
    <row r="50" spans="1:4" ht="79.900000000000006" customHeight="1">
      <c r="A50" s="27" t="s">
        <v>470</v>
      </c>
      <c r="B50" s="1" t="s">
        <v>224</v>
      </c>
      <c r="C50" s="1" t="s">
        <v>229</v>
      </c>
      <c r="D50" s="1"/>
    </row>
    <row r="51" spans="1:4" ht="79.900000000000006" customHeight="1">
      <c r="A51" s="27"/>
      <c r="B51" s="1" t="s">
        <v>225</v>
      </c>
      <c r="C51" s="1" t="s">
        <v>229</v>
      </c>
      <c r="D51" s="1"/>
    </row>
    <row r="52" spans="1:4" ht="79.900000000000006" customHeight="1">
      <c r="A52" s="27"/>
      <c r="B52" s="1" t="s">
        <v>439</v>
      </c>
      <c r="C52" s="1" t="s">
        <v>229</v>
      </c>
      <c r="D52" s="1"/>
    </row>
    <row r="53" spans="1:4" ht="79.900000000000006" customHeight="1">
      <c r="A53" s="27"/>
      <c r="B53" s="1" t="s">
        <v>227</v>
      </c>
      <c r="C53" s="1" t="s">
        <v>229</v>
      </c>
      <c r="D53" s="1"/>
    </row>
    <row r="54" spans="1:4" ht="79.900000000000006" customHeight="1">
      <c r="A54" s="27"/>
      <c r="B54" s="1" t="s">
        <v>148</v>
      </c>
      <c r="C54" s="1" t="s">
        <v>153</v>
      </c>
      <c r="D54" s="1"/>
    </row>
    <row r="55" spans="1:4" ht="79.900000000000006" customHeight="1">
      <c r="A55" s="27"/>
      <c r="B55" s="1" t="s">
        <v>8</v>
      </c>
      <c r="C55" s="1" t="s">
        <v>9</v>
      </c>
      <c r="D55" s="1"/>
    </row>
    <row r="56" spans="1:4" ht="79.900000000000006" customHeight="1">
      <c r="A56" s="27"/>
      <c r="B56" s="1" t="s">
        <v>154</v>
      </c>
      <c r="C56" s="1" t="s">
        <v>153</v>
      </c>
      <c r="D56" s="1"/>
    </row>
    <row r="57" spans="1:4" ht="79.900000000000006" customHeight="1">
      <c r="A57" s="27"/>
      <c r="B57" s="1" t="s">
        <v>152</v>
      </c>
      <c r="C57" s="1" t="s">
        <v>153</v>
      </c>
      <c r="D57" s="1"/>
    </row>
    <row r="58" spans="1:4" ht="79.900000000000006" customHeight="1">
      <c r="A58" s="27"/>
      <c r="B58" s="1" t="s">
        <v>11</v>
      </c>
      <c r="C58" s="1" t="s">
        <v>9</v>
      </c>
      <c r="D58" s="1"/>
    </row>
    <row r="59" spans="1:4" ht="79.900000000000006" customHeight="1">
      <c r="A59" s="27"/>
      <c r="B59" s="1" t="s">
        <v>228</v>
      </c>
      <c r="C59" s="1" t="s">
        <v>229</v>
      </c>
      <c r="D59" s="1"/>
    </row>
    <row r="60" spans="1:4" ht="79.900000000000006" customHeight="1">
      <c r="A60" s="1" t="s">
        <v>155</v>
      </c>
      <c r="B60" s="1" t="s">
        <v>148</v>
      </c>
      <c r="C60" s="1" t="s">
        <v>156</v>
      </c>
      <c r="D60" s="1"/>
    </row>
    <row r="61" spans="1:4" ht="79.900000000000006" customHeight="1">
      <c r="A61" s="1" t="s">
        <v>144</v>
      </c>
      <c r="B61" s="1" t="s">
        <v>179</v>
      </c>
      <c r="C61" s="1" t="s">
        <v>180</v>
      </c>
      <c r="D61" s="1"/>
    </row>
    <row r="62" spans="1:4" ht="79.900000000000006" customHeight="1">
      <c r="A62" s="1" t="s">
        <v>241</v>
      </c>
      <c r="B62" s="1" t="s">
        <v>244</v>
      </c>
      <c r="C62" s="1" t="s">
        <v>245</v>
      </c>
      <c r="D62" s="1"/>
    </row>
    <row r="63" spans="1:4" ht="79.900000000000006" customHeight="1">
      <c r="A63" s="27" t="s">
        <v>472</v>
      </c>
      <c r="B63" s="1" t="s">
        <v>225</v>
      </c>
      <c r="C63" s="1" t="s">
        <v>232</v>
      </c>
      <c r="D63" s="1"/>
    </row>
    <row r="64" spans="1:4" ht="79.900000000000006" customHeight="1">
      <c r="A64" s="27"/>
      <c r="B64" s="1" t="s">
        <v>226</v>
      </c>
      <c r="C64" s="1" t="s">
        <v>232</v>
      </c>
      <c r="D64" s="4"/>
    </row>
    <row r="65" spans="1:8" ht="79.900000000000006" customHeight="1">
      <c r="A65" s="27"/>
      <c r="B65" s="1" t="s">
        <v>227</v>
      </c>
      <c r="C65" s="1" t="s">
        <v>232</v>
      </c>
      <c r="D65" s="4"/>
    </row>
    <row r="66" spans="1:8" ht="79.900000000000006" customHeight="1">
      <c r="A66" s="27"/>
      <c r="B66" s="1" t="s">
        <v>148</v>
      </c>
      <c r="C66" s="1" t="s">
        <v>157</v>
      </c>
      <c r="D66" s="4"/>
    </row>
    <row r="67" spans="1:8" ht="79.900000000000006" customHeight="1">
      <c r="A67" s="27"/>
      <c r="B67" s="1" t="s">
        <v>10</v>
      </c>
      <c r="C67" s="1" t="s">
        <v>13</v>
      </c>
      <c r="D67" s="1"/>
    </row>
    <row r="68" spans="1:8" ht="79.900000000000006" customHeight="1">
      <c r="A68" s="27"/>
      <c r="B68" s="1" t="s">
        <v>442</v>
      </c>
      <c r="C68" s="1" t="s">
        <v>208</v>
      </c>
      <c r="D68" s="1"/>
    </row>
    <row r="69" spans="1:8" ht="79.900000000000006" customHeight="1">
      <c r="A69" s="27"/>
      <c r="B69" s="1" t="s">
        <v>471</v>
      </c>
      <c r="C69" s="1" t="s">
        <v>157</v>
      </c>
      <c r="D69" s="1"/>
    </row>
    <row r="70" spans="1:8" ht="79.900000000000006" customHeight="1">
      <c r="A70" s="27"/>
      <c r="B70" s="1" t="s">
        <v>456</v>
      </c>
      <c r="C70" s="1" t="s">
        <v>216</v>
      </c>
      <c r="D70" s="1"/>
    </row>
    <row r="71" spans="1:8" ht="79.900000000000006" customHeight="1">
      <c r="A71" s="27" t="s">
        <v>473</v>
      </c>
      <c r="B71" s="1" t="s">
        <v>450</v>
      </c>
      <c r="C71" s="1" t="s">
        <v>417</v>
      </c>
      <c r="D71" s="4"/>
      <c r="H71"/>
    </row>
    <row r="72" spans="1:8" ht="79.900000000000006" customHeight="1">
      <c r="A72" s="27"/>
      <c r="B72" s="1" t="s">
        <v>224</v>
      </c>
      <c r="C72" s="1" t="s">
        <v>100</v>
      </c>
      <c r="D72" s="1"/>
    </row>
    <row r="73" spans="1:8" ht="79.900000000000006" customHeight="1">
      <c r="A73" s="27"/>
      <c r="B73" s="1" t="s">
        <v>225</v>
      </c>
      <c r="C73" s="1" t="s">
        <v>100</v>
      </c>
      <c r="D73" s="1"/>
    </row>
    <row r="74" spans="1:8" ht="79.900000000000006" customHeight="1">
      <c r="A74" s="27"/>
      <c r="B74" s="1" t="s">
        <v>226</v>
      </c>
      <c r="C74" s="1" t="s">
        <v>100</v>
      </c>
      <c r="D74" s="1"/>
    </row>
    <row r="75" spans="1:8" ht="79.900000000000006" customHeight="1">
      <c r="A75" s="27"/>
      <c r="B75" s="1" t="s">
        <v>227</v>
      </c>
      <c r="C75" s="1" t="s">
        <v>100</v>
      </c>
      <c r="D75" s="1"/>
    </row>
    <row r="76" spans="1:8" ht="79.900000000000006" customHeight="1">
      <c r="A76" s="27"/>
      <c r="B76" s="1" t="s">
        <v>194</v>
      </c>
      <c r="C76" s="1" t="s">
        <v>418</v>
      </c>
      <c r="D76" s="4"/>
    </row>
    <row r="77" spans="1:8" ht="79.900000000000006" customHeight="1">
      <c r="A77" s="27"/>
      <c r="B77" s="1" t="s">
        <v>20</v>
      </c>
      <c r="C77" s="1" t="s">
        <v>23</v>
      </c>
      <c r="D77" s="1"/>
    </row>
    <row r="78" spans="1:8" ht="79.900000000000006" customHeight="1">
      <c r="A78" s="27"/>
      <c r="B78" s="1" t="s">
        <v>95</v>
      </c>
      <c r="C78" s="1" t="s">
        <v>100</v>
      </c>
      <c r="D78" s="4"/>
    </row>
    <row r="79" spans="1:8" ht="79.900000000000006" customHeight="1">
      <c r="A79" s="27"/>
      <c r="B79" s="1" t="s">
        <v>214</v>
      </c>
      <c r="C79" s="1" t="s">
        <v>217</v>
      </c>
      <c r="D79" s="1"/>
    </row>
    <row r="80" spans="1:8" ht="79.900000000000006" customHeight="1">
      <c r="A80" s="27"/>
      <c r="B80" s="1" t="s">
        <v>196</v>
      </c>
      <c r="C80" s="1" t="s">
        <v>419</v>
      </c>
      <c r="D80" s="1"/>
    </row>
    <row r="81" spans="1:4" ht="79.900000000000006" customHeight="1">
      <c r="A81" s="27"/>
      <c r="B81" s="1" t="s">
        <v>197</v>
      </c>
      <c r="C81" s="1" t="s">
        <v>420</v>
      </c>
      <c r="D81" s="4"/>
    </row>
    <row r="82" spans="1:4" ht="79.900000000000006" customHeight="1">
      <c r="A82" s="27"/>
      <c r="B82" s="1" t="s">
        <v>97</v>
      </c>
      <c r="C82" s="1" t="s">
        <v>100</v>
      </c>
      <c r="D82" s="1"/>
    </row>
    <row r="83" spans="1:4" ht="79.900000000000006" customHeight="1">
      <c r="A83" s="27"/>
      <c r="B83" s="1" t="s">
        <v>85</v>
      </c>
      <c r="C83" s="1" t="s">
        <v>39</v>
      </c>
      <c r="D83" s="4"/>
    </row>
    <row r="84" spans="1:4" ht="79.900000000000006" customHeight="1">
      <c r="A84" s="27"/>
      <c r="B84" s="1" t="s">
        <v>36</v>
      </c>
      <c r="C84" s="1" t="s">
        <v>39</v>
      </c>
      <c r="D84" s="4"/>
    </row>
    <row r="85" spans="1:4" ht="79.900000000000006" customHeight="1">
      <c r="A85" s="27"/>
      <c r="B85" s="1" t="s">
        <v>211</v>
      </c>
      <c r="C85" s="1" t="s">
        <v>217</v>
      </c>
      <c r="D85" s="1"/>
    </row>
    <row r="86" spans="1:4" ht="79.900000000000006" customHeight="1">
      <c r="A86" s="27"/>
      <c r="B86" s="1" t="s">
        <v>213</v>
      </c>
      <c r="C86" s="1" t="s">
        <v>217</v>
      </c>
      <c r="D86" s="1"/>
    </row>
    <row r="87" spans="1:4" ht="79.900000000000006" customHeight="1">
      <c r="A87" s="27"/>
      <c r="B87" s="1" t="s">
        <v>228</v>
      </c>
      <c r="C87" s="1" t="s">
        <v>100</v>
      </c>
      <c r="D87" s="1"/>
    </row>
    <row r="88" spans="1:4" ht="79.900000000000006" customHeight="1">
      <c r="A88" s="27" t="s">
        <v>475</v>
      </c>
      <c r="B88" s="1" t="s">
        <v>225</v>
      </c>
      <c r="C88" s="1" t="s">
        <v>102</v>
      </c>
      <c r="D88" s="4"/>
    </row>
    <row r="89" spans="1:4" ht="79.900000000000006" customHeight="1">
      <c r="A89" s="27"/>
      <c r="B89" s="1" t="s">
        <v>84</v>
      </c>
      <c r="C89" s="1" t="s">
        <v>40</v>
      </c>
      <c r="D89" s="1"/>
    </row>
    <row r="90" spans="1:4" ht="79.900000000000006" customHeight="1">
      <c r="A90" s="27"/>
      <c r="B90" s="1" t="s">
        <v>226</v>
      </c>
      <c r="C90" s="1" t="s">
        <v>102</v>
      </c>
      <c r="D90" s="1"/>
    </row>
    <row r="91" spans="1:4" ht="79.900000000000006" customHeight="1">
      <c r="A91" s="27"/>
      <c r="B91" s="1" t="s">
        <v>227</v>
      </c>
      <c r="C91" s="1" t="s">
        <v>102</v>
      </c>
      <c r="D91" s="4"/>
    </row>
    <row r="92" spans="1:4" ht="79.900000000000006" customHeight="1">
      <c r="A92" s="27"/>
      <c r="B92" s="1" t="s">
        <v>148</v>
      </c>
      <c r="C92" s="1" t="s">
        <v>134</v>
      </c>
      <c r="D92" s="1"/>
    </row>
    <row r="93" spans="1:4" ht="79.900000000000006" customHeight="1">
      <c r="A93" s="27"/>
      <c r="B93" s="1" t="s">
        <v>95</v>
      </c>
      <c r="C93" s="1" t="s">
        <v>102</v>
      </c>
      <c r="D93" s="4"/>
    </row>
    <row r="94" spans="1:4" ht="79.900000000000006" customHeight="1">
      <c r="A94" s="27"/>
      <c r="B94" s="1" t="s">
        <v>114</v>
      </c>
      <c r="C94" s="1" t="s">
        <v>407</v>
      </c>
      <c r="D94" s="1"/>
    </row>
    <row r="95" spans="1:4" ht="79.900000000000006" customHeight="1">
      <c r="A95" s="27"/>
      <c r="B95" s="1" t="s">
        <v>474</v>
      </c>
      <c r="C95" s="1" t="s">
        <v>134</v>
      </c>
      <c r="D95" s="1"/>
    </row>
    <row r="96" spans="1:4" ht="79.900000000000006" customHeight="1">
      <c r="A96" s="27"/>
      <c r="B96" s="1" t="s">
        <v>124</v>
      </c>
      <c r="C96" s="1" t="s">
        <v>392</v>
      </c>
      <c r="D96" s="1"/>
    </row>
    <row r="97" spans="1:4" ht="79.900000000000006" customHeight="1">
      <c r="A97" s="27"/>
      <c r="B97" s="1" t="s">
        <v>133</v>
      </c>
      <c r="C97" s="1" t="s">
        <v>134</v>
      </c>
      <c r="D97" s="1"/>
    </row>
    <row r="98" spans="1:4" ht="79.900000000000006" customHeight="1">
      <c r="A98" s="27"/>
      <c r="B98" s="1" t="s">
        <v>214</v>
      </c>
      <c r="C98" s="1" t="s">
        <v>218</v>
      </c>
      <c r="D98" s="1"/>
    </row>
    <row r="99" spans="1:4" ht="79.900000000000006" customHeight="1">
      <c r="A99" s="27"/>
      <c r="B99" s="1" t="s">
        <v>196</v>
      </c>
      <c r="C99" s="1" t="s">
        <v>422</v>
      </c>
      <c r="D99" s="4"/>
    </row>
    <row r="100" spans="1:4" ht="79.900000000000006" customHeight="1">
      <c r="A100" s="27"/>
      <c r="B100" s="1" t="s">
        <v>197</v>
      </c>
      <c r="C100" s="1" t="s">
        <v>423</v>
      </c>
      <c r="D100" s="4"/>
    </row>
    <row r="101" spans="1:4" ht="79.900000000000006" customHeight="1">
      <c r="A101" s="27"/>
      <c r="B101" s="1" t="s">
        <v>85</v>
      </c>
      <c r="C101" s="1" t="s">
        <v>40</v>
      </c>
      <c r="D101" s="4"/>
    </row>
    <row r="102" spans="1:4" ht="79.900000000000006" customHeight="1">
      <c r="A102" s="27"/>
      <c r="B102" s="1" t="s">
        <v>36</v>
      </c>
      <c r="C102" s="1" t="s">
        <v>40</v>
      </c>
      <c r="D102" s="4"/>
    </row>
    <row r="103" spans="1:4" ht="79.900000000000006" customHeight="1">
      <c r="A103" s="27"/>
      <c r="B103" s="1" t="s">
        <v>211</v>
      </c>
      <c r="C103" s="1" t="s">
        <v>218</v>
      </c>
      <c r="D103" s="4"/>
    </row>
    <row r="104" spans="1:4" ht="79.900000000000006" customHeight="1">
      <c r="A104" s="27"/>
      <c r="B104" s="1" t="s">
        <v>213</v>
      </c>
      <c r="C104" s="1" t="s">
        <v>218</v>
      </c>
      <c r="D104" s="1"/>
    </row>
    <row r="105" spans="1:4" ht="79.900000000000006" customHeight="1">
      <c r="A105" s="27"/>
      <c r="B105" s="1" t="s">
        <v>228</v>
      </c>
      <c r="C105" s="1" t="s">
        <v>102</v>
      </c>
      <c r="D105" s="4"/>
    </row>
    <row r="106" spans="1:4" ht="79.900000000000006" customHeight="1">
      <c r="A106" s="27" t="s">
        <v>4</v>
      </c>
      <c r="B106" s="1" t="s">
        <v>2</v>
      </c>
      <c r="C106" s="1" t="s">
        <v>5</v>
      </c>
      <c r="D106" s="4"/>
    </row>
    <row r="107" spans="1:4" ht="79.900000000000006" customHeight="1">
      <c r="A107" s="27"/>
      <c r="B107" s="1" t="s">
        <v>182</v>
      </c>
      <c r="C107" s="1" t="s">
        <v>183</v>
      </c>
      <c r="D107" s="1"/>
    </row>
    <row r="108" spans="1:4" ht="79.900000000000006" customHeight="1">
      <c r="A108" s="27" t="s">
        <v>125</v>
      </c>
      <c r="B108" s="1" t="s">
        <v>148</v>
      </c>
      <c r="C108" s="1" t="s">
        <v>135</v>
      </c>
      <c r="D108" s="1"/>
    </row>
    <row r="109" spans="1:4" ht="79.900000000000006" customHeight="1">
      <c r="A109" s="27"/>
      <c r="B109" s="1" t="s">
        <v>244</v>
      </c>
      <c r="C109" s="1" t="s">
        <v>246</v>
      </c>
      <c r="D109" s="1"/>
    </row>
    <row r="110" spans="1:4" ht="79.900000000000006" customHeight="1">
      <c r="A110" s="27"/>
      <c r="B110" s="1" t="s">
        <v>124</v>
      </c>
      <c r="C110" s="1" t="s">
        <v>394</v>
      </c>
      <c r="D110" s="1"/>
    </row>
    <row r="111" spans="1:4" ht="79.900000000000006" customHeight="1">
      <c r="A111" s="1" t="s">
        <v>219</v>
      </c>
      <c r="B111" s="1" t="s">
        <v>236</v>
      </c>
      <c r="C111" s="1" t="s">
        <v>235</v>
      </c>
      <c r="D111" s="1"/>
    </row>
    <row r="112" spans="1:4" ht="79.900000000000006" customHeight="1">
      <c r="A112" s="27" t="s">
        <v>16</v>
      </c>
      <c r="B112" s="1" t="s">
        <v>225</v>
      </c>
      <c r="C112" s="1" t="s">
        <v>103</v>
      </c>
      <c r="D112" s="4"/>
    </row>
    <row r="113" spans="1:4" ht="79.900000000000006" customHeight="1">
      <c r="A113" s="27"/>
      <c r="B113" s="1" t="s">
        <v>226</v>
      </c>
      <c r="C113" s="1" t="s">
        <v>103</v>
      </c>
      <c r="D113" s="1"/>
    </row>
    <row r="114" spans="1:4" ht="79.900000000000006" customHeight="1">
      <c r="A114" s="27"/>
      <c r="B114" s="1" t="s">
        <v>227</v>
      </c>
      <c r="C114" s="1" t="s">
        <v>103</v>
      </c>
      <c r="D114" s="1"/>
    </row>
    <row r="115" spans="1:4" ht="79.900000000000006" customHeight="1">
      <c r="A115" s="27"/>
      <c r="B115" s="1" t="s">
        <v>148</v>
      </c>
      <c r="C115" s="1" t="s">
        <v>136</v>
      </c>
      <c r="D115" s="1"/>
    </row>
    <row r="116" spans="1:4" ht="79.900000000000006" customHeight="1">
      <c r="A116" s="27"/>
      <c r="B116" s="1" t="s">
        <v>114</v>
      </c>
      <c r="C116" s="1" t="s">
        <v>122</v>
      </c>
      <c r="D116" s="1"/>
    </row>
    <row r="117" spans="1:4" ht="79.900000000000006" customHeight="1">
      <c r="A117" s="27"/>
      <c r="B117" s="1" t="s">
        <v>130</v>
      </c>
      <c r="C117" s="1" t="s">
        <v>136</v>
      </c>
      <c r="D117" s="1"/>
    </row>
    <row r="118" spans="1:4" ht="79.900000000000006" customHeight="1">
      <c r="A118" s="27"/>
      <c r="B118" s="1" t="s">
        <v>124</v>
      </c>
      <c r="C118" s="1" t="s">
        <v>46</v>
      </c>
      <c r="D118" s="1"/>
    </row>
    <row r="119" spans="1:4" ht="79.900000000000006" customHeight="1">
      <c r="A119" s="27"/>
      <c r="B119" s="1" t="s">
        <v>133</v>
      </c>
      <c r="C119" s="1" t="s">
        <v>136</v>
      </c>
      <c r="D119" s="1"/>
    </row>
    <row r="120" spans="1:4" ht="79.900000000000006" customHeight="1">
      <c r="A120" s="27"/>
      <c r="B120" s="1" t="s">
        <v>196</v>
      </c>
      <c r="C120" s="1" t="s">
        <v>200</v>
      </c>
      <c r="D120" s="1"/>
    </row>
    <row r="121" spans="1:4" ht="79.900000000000006" customHeight="1">
      <c r="A121" s="27"/>
      <c r="B121" s="1" t="s">
        <v>197</v>
      </c>
      <c r="C121" s="1" t="s">
        <v>200</v>
      </c>
      <c r="D121" s="1"/>
    </row>
    <row r="122" spans="1:4" ht="79.900000000000006" customHeight="1">
      <c r="A122" s="27"/>
      <c r="B122" s="1" t="s">
        <v>36</v>
      </c>
      <c r="C122" s="1" t="s">
        <v>41</v>
      </c>
      <c r="D122" s="1"/>
    </row>
    <row r="123" spans="1:4" ht="79.900000000000006" customHeight="1">
      <c r="A123" s="27"/>
      <c r="B123" s="1" t="s">
        <v>211</v>
      </c>
      <c r="C123" s="1" t="s">
        <v>223</v>
      </c>
      <c r="D123" s="1"/>
    </row>
    <row r="124" spans="1:4" ht="79.900000000000006" customHeight="1">
      <c r="A124" s="27"/>
      <c r="B124" s="1" t="s">
        <v>213</v>
      </c>
      <c r="C124" s="1" t="s">
        <v>223</v>
      </c>
      <c r="D124" s="1"/>
    </row>
    <row r="125" spans="1:4" ht="79.900000000000006" customHeight="1">
      <c r="A125" s="27"/>
      <c r="B125" s="1" t="s">
        <v>228</v>
      </c>
      <c r="C125" s="1" t="s">
        <v>103</v>
      </c>
      <c r="D125" s="4"/>
    </row>
    <row r="126" spans="1:4" ht="79.900000000000006" customHeight="1">
      <c r="A126" s="27"/>
      <c r="B126" s="1" t="s">
        <v>116</v>
      </c>
      <c r="C126" s="1" t="s">
        <v>122</v>
      </c>
      <c r="D126" s="1"/>
    </row>
    <row r="127" spans="1:4" ht="79.900000000000006" customHeight="1">
      <c r="A127" s="1" t="s">
        <v>110</v>
      </c>
      <c r="B127" s="1" t="s">
        <v>114</v>
      </c>
      <c r="C127" s="1" t="s">
        <v>123</v>
      </c>
      <c r="D127" s="1"/>
    </row>
    <row r="128" spans="1:4" ht="79.900000000000006" customHeight="1">
      <c r="A128" s="27" t="s">
        <v>188</v>
      </c>
      <c r="B128" s="1" t="s">
        <v>191</v>
      </c>
      <c r="C128" s="1" t="s">
        <v>192</v>
      </c>
      <c r="D128" s="1"/>
    </row>
    <row r="129" spans="1:4" ht="79.900000000000006" customHeight="1">
      <c r="A129" s="27"/>
      <c r="B129" s="1" t="s">
        <v>189</v>
      </c>
      <c r="C129" s="1" t="s">
        <v>190</v>
      </c>
      <c r="D129" s="1"/>
    </row>
  </sheetData>
  <mergeCells count="16">
    <mergeCell ref="A29:A30"/>
    <mergeCell ref="A2:A5"/>
    <mergeCell ref="A6:A10"/>
    <mergeCell ref="A11:A14"/>
    <mergeCell ref="A15:A25"/>
    <mergeCell ref="A27:A28"/>
    <mergeCell ref="A106:A107"/>
    <mergeCell ref="A108:A110"/>
    <mergeCell ref="A112:A126"/>
    <mergeCell ref="A128:A129"/>
    <mergeCell ref="A31:A45"/>
    <mergeCell ref="A47:A49"/>
    <mergeCell ref="A50:A59"/>
    <mergeCell ref="A63:A70"/>
    <mergeCell ref="A71:A87"/>
    <mergeCell ref="A88:A105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D17" sqref="D17"/>
    </sheetView>
  </sheetViews>
  <sheetFormatPr defaultRowHeight="15"/>
  <cols>
    <col min="1" max="1" width="16.25" customWidth="1"/>
    <col min="2" max="2" width="42.375" customWidth="1"/>
  </cols>
  <sheetData>
    <row r="2" spans="1:2">
      <c r="A2" s="23" t="s">
        <v>481</v>
      </c>
      <c r="B2" s="24"/>
    </row>
    <row r="3" spans="1:2">
      <c r="A3" s="25" t="s">
        <v>482</v>
      </c>
      <c r="B3" s="26" t="s">
        <v>483</v>
      </c>
    </row>
    <row r="4" spans="1:2">
      <c r="A4" s="25" t="s">
        <v>484</v>
      </c>
      <c r="B4" s="26" t="s">
        <v>485</v>
      </c>
    </row>
    <row r="5" spans="1:2">
      <c r="A5" s="25" t="s">
        <v>486</v>
      </c>
      <c r="B5" s="26" t="s">
        <v>487</v>
      </c>
    </row>
    <row r="6" spans="1:2">
      <c r="A6" s="25" t="s">
        <v>488</v>
      </c>
      <c r="B6" s="26" t="s">
        <v>489</v>
      </c>
    </row>
    <row r="7" spans="1:2">
      <c r="A7" s="25" t="s">
        <v>490</v>
      </c>
      <c r="B7" s="26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OFFER</vt:lpstr>
      <vt:lpstr>Product Image</vt:lpstr>
      <vt:lpstr>CONDTION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2025-05-23T09:57:39Z</dcterms:created>
  <dcterms:modified xsi:type="dcterms:W3CDTF">2025-06-12T11:20:09Z</dcterms:modified>
</cp:coreProperties>
</file>